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2018 costi servizi " sheetId="1" r:id="rId1"/>
  </sheets>
  <definedNames>
    <definedName name="_xlnm.Print_Area" localSheetId="0">'2018 costi servizi '!$B$1:$O$43</definedName>
  </definedNames>
  <calcPr fullCalcOnLoad="1"/>
</workbook>
</file>

<file path=xl/sharedStrings.xml><?xml version="1.0" encoding="utf-8"?>
<sst xmlns="http://schemas.openxmlformats.org/spreadsheetml/2006/main" count="42" uniqueCount="41">
  <si>
    <r>
      <t>DECRETO LEGISLATIVO 14 marzo 2013 n. 33 - Art. 32, c. 2, lett. a)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tabella è redatta sui dati elaborati per il monitoraggio del 4° trimestre 2017, inviato agli Enti consorziati con nota S.d.S. prot. 882 del 08/03/2018,  come previsto dalla deliberazione GRT n.  1265/2009 e successiva deliberazionea Assemblea S.d.S. n. 31/2010. </t>
    </r>
  </si>
  <si>
    <t>ATTIVITA'</t>
  </si>
  <si>
    <t>COSTO                              DIRETTO</t>
  </si>
  <si>
    <t>COSTO                             INDIRETTO</t>
  </si>
  <si>
    <t>ANDAMENTO TRIMESTRALE COSTI DIRETTI</t>
  </si>
  <si>
    <t>Anno 2018</t>
  </si>
  <si>
    <t xml:space="preserve">anno 2018        </t>
  </si>
  <si>
    <t xml:space="preserve">costi                            1° trimestre        </t>
  </si>
  <si>
    <t xml:space="preserve">costi                            2° trimestre        </t>
  </si>
  <si>
    <t xml:space="preserve">costi                            3° trimestre        </t>
  </si>
  <si>
    <t xml:space="preserve">costi                            4° trimestre        </t>
  </si>
  <si>
    <t>RSA, RSD, RA</t>
  </si>
  <si>
    <t>Socializzazione - centri</t>
  </si>
  <si>
    <t>Socializzazione - trasporti</t>
  </si>
  <si>
    <t>Centro Diurno Dicomano</t>
  </si>
  <si>
    <t>Centro Diurno Ronta - Alzheimer</t>
  </si>
  <si>
    <t xml:space="preserve">Assistenza domiciliare </t>
  </si>
  <si>
    <t>Centro Affidi</t>
  </si>
  <si>
    <t>Educativa domiciliare</t>
  </si>
  <si>
    <t>Assistenza scolastica</t>
  </si>
  <si>
    <t xml:space="preserve">Pronta accoglienza minori </t>
  </si>
  <si>
    <t>Inserimenti minori in strutture</t>
  </si>
  <si>
    <t>Esoneri ed agevolazioni tariffarie</t>
  </si>
  <si>
    <t>Affido minori</t>
  </si>
  <si>
    <t>Trasporti sociali occasionali</t>
  </si>
  <si>
    <t>Inserimenti socio-terapeutici</t>
  </si>
  <si>
    <t>Contributi economici</t>
  </si>
  <si>
    <t>Mensa anziani</t>
  </si>
  <si>
    <t>Anziano fragile</t>
  </si>
  <si>
    <t xml:space="preserve">sub-totale </t>
  </si>
  <si>
    <t>Fondo Non Autosufficienza età &gt; 65 anni</t>
  </si>
  <si>
    <t xml:space="preserve">Altri fondi finalizzati Regione Toscana </t>
  </si>
  <si>
    <t>Progetto Vita Indipendente + Gravissime disabilità</t>
  </si>
  <si>
    <t>Progetti FSE ALI, FSE SIA ReI</t>
  </si>
  <si>
    <t>Piano di Zona - delibera SdS n. 21/2016</t>
  </si>
  <si>
    <t>Progetto HCP (modello gestionale + assistenza integrativa)</t>
  </si>
  <si>
    <t>sub-totale altri interventi (*)</t>
  </si>
  <si>
    <t>Altri interventi sociali (da es. precedenti)</t>
  </si>
  <si>
    <t>Altri interventi sociali (azioni di sistema - es. corrente)</t>
  </si>
  <si>
    <t>totale</t>
  </si>
  <si>
    <t>COSTO TOTALE     DIRETTO +    INDIRETTO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</si>
</sst>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[$€]\ * #,##0.00_-;\-[$€]\ * #,##0.00_-;_-[$€]\ * \-??_-;_-@_-"/>
    <numFmt numFmtId="166" formatCode="_-* #,##0.00_-;\-* #,##0.00_-;_-* \-??_-;_-@_-"/>
    <numFmt numFmtId="167" formatCode="_-* #,##0_-;\-* #,##0_-;_-* \-_-;_-@_-"/>
    <numFmt numFmtId="168" formatCode="#,##0.00_ ;[Red]\-#,##0.00\ "/>
    <numFmt numFmtId="169" formatCode="#,##0_ ;[Red]\-#,##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168" fontId="18" fillId="0" borderId="0" xfId="0" applyNumberFormat="1" applyFont="1" applyAlignment="1">
      <alignment vertical="center"/>
    </xf>
    <xf numFmtId="168" fontId="18" fillId="0" borderId="0" xfId="0" applyNumberFormat="1" applyFont="1" applyFill="1" applyAlignment="1">
      <alignment horizontal="center" vertical="center"/>
    </xf>
    <xf numFmtId="168" fontId="18" fillId="0" borderId="0" xfId="0" applyNumberFormat="1" applyFont="1" applyFill="1" applyAlignment="1">
      <alignment vertical="center"/>
    </xf>
    <xf numFmtId="168" fontId="18" fillId="0" borderId="10" xfId="0" applyNumberFormat="1" applyFont="1" applyBorder="1" applyAlignment="1">
      <alignment vertical="center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Alignment="1">
      <alignment vertical="center"/>
    </xf>
    <xf numFmtId="168" fontId="19" fillId="0" borderId="0" xfId="0" applyNumberFormat="1" applyFont="1" applyFill="1" applyAlignment="1">
      <alignment horizontal="center" vertical="center"/>
    </xf>
    <xf numFmtId="168" fontId="19" fillId="0" borderId="0" xfId="0" applyNumberFormat="1" applyFont="1" applyFill="1" applyAlignment="1">
      <alignment vertical="center"/>
    </xf>
    <xf numFmtId="168" fontId="19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68" fontId="20" fillId="16" borderId="10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69" fontId="19" fillId="0" borderId="0" xfId="762" applyNumberFormat="1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>
      <alignment horizontal="left" vertical="center" wrapText="1"/>
    </xf>
    <xf numFmtId="9" fontId="20" fillId="0" borderId="0" xfId="809" applyNumberFormat="1" applyFont="1" applyFill="1" applyBorder="1" applyAlignment="1" applyProtection="1">
      <alignment horizontal="right" vertical="center"/>
      <protection/>
    </xf>
    <xf numFmtId="169" fontId="18" fillId="0" borderId="10" xfId="0" applyNumberFormat="1" applyFont="1" applyFill="1" applyBorder="1" applyAlignment="1">
      <alignment horizontal="right" vertical="center" indent="1"/>
    </xf>
    <xf numFmtId="9" fontId="20" fillId="0" borderId="0" xfId="809" applyNumberFormat="1" applyFont="1" applyFill="1" applyBorder="1" applyAlignment="1" applyProtection="1">
      <alignment horizontal="right" vertical="center" indent="1"/>
      <protection/>
    </xf>
    <xf numFmtId="168" fontId="18" fillId="0" borderId="0" xfId="0" applyNumberFormat="1" applyFont="1" applyAlignment="1">
      <alignment horizontal="right" vertical="center"/>
    </xf>
    <xf numFmtId="169" fontId="19" fillId="6" borderId="10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right" vertical="center" indent="1"/>
    </xf>
    <xf numFmtId="169" fontId="18" fillId="0" borderId="11" xfId="0" applyNumberFormat="1" applyFont="1" applyFill="1" applyBorder="1" applyAlignment="1">
      <alignment horizontal="right" vertical="center"/>
    </xf>
    <xf numFmtId="168" fontId="19" fillId="0" borderId="0" xfId="0" applyNumberFormat="1" applyFont="1" applyAlignment="1">
      <alignment horizontal="right" vertical="center"/>
    </xf>
    <xf numFmtId="168" fontId="19" fillId="0" borderId="0" xfId="0" applyNumberFormat="1" applyFont="1" applyAlignment="1">
      <alignment horizontal="right" vertical="center" indent="1"/>
    </xf>
    <xf numFmtId="9" fontId="21" fillId="0" borderId="0" xfId="809" applyNumberFormat="1" applyFont="1" applyFill="1" applyBorder="1" applyAlignment="1" applyProtection="1">
      <alignment horizontal="right" vertical="center"/>
      <protection/>
    </xf>
    <xf numFmtId="9" fontId="21" fillId="0" borderId="0" xfId="809" applyNumberFormat="1" applyFont="1" applyFill="1" applyBorder="1" applyAlignment="1" applyProtection="1">
      <alignment horizontal="right" vertical="center" indent="1"/>
      <protection/>
    </xf>
    <xf numFmtId="168" fontId="18" fillId="0" borderId="0" xfId="0" applyNumberFormat="1" applyFont="1" applyFill="1" applyAlignment="1">
      <alignment horizontal="right" vertical="center"/>
    </xf>
    <xf numFmtId="169" fontId="19" fillId="0" borderId="0" xfId="762" applyNumberFormat="1" applyFont="1" applyFill="1" applyBorder="1" applyAlignment="1" applyProtection="1">
      <alignment horizontal="right" vertical="center" indent="1"/>
      <protection/>
    </xf>
    <xf numFmtId="168" fontId="18" fillId="0" borderId="0" xfId="0" applyNumberFormat="1" applyFont="1" applyFill="1" applyAlignment="1">
      <alignment horizontal="right" vertical="center" indent="1"/>
    </xf>
    <xf numFmtId="169" fontId="19" fillId="0" borderId="0" xfId="762" applyNumberFormat="1" applyFont="1" applyFill="1" applyBorder="1" applyAlignment="1" applyProtection="1">
      <alignment horizontal="right" vertical="center"/>
      <protection/>
    </xf>
    <xf numFmtId="168" fontId="19" fillId="16" borderId="10" xfId="0" applyNumberFormat="1" applyFont="1" applyFill="1" applyBorder="1" applyAlignment="1">
      <alignment horizontal="left" vertical="center"/>
    </xf>
    <xf numFmtId="169" fontId="19" fillId="0" borderId="10" xfId="762" applyNumberFormat="1" applyFont="1" applyFill="1" applyBorder="1" applyAlignment="1" applyProtection="1">
      <alignment horizontal="right" vertical="center" indent="1"/>
      <protection/>
    </xf>
    <xf numFmtId="169" fontId="19" fillId="6" borderId="10" xfId="762" applyNumberFormat="1" applyFont="1" applyFill="1" applyBorder="1" applyAlignment="1" applyProtection="1">
      <alignment horizontal="right" vertical="center" indent="1"/>
      <protection/>
    </xf>
    <xf numFmtId="169" fontId="19" fillId="16" borderId="10" xfId="762" applyNumberFormat="1" applyFont="1" applyFill="1" applyBorder="1" applyAlignment="1" applyProtection="1">
      <alignment horizontal="right" vertical="center"/>
      <protection/>
    </xf>
    <xf numFmtId="168" fontId="19" fillId="0" borderId="0" xfId="0" applyNumberFormat="1" applyFont="1" applyFill="1" applyBorder="1" applyAlignment="1">
      <alignment horizontal="left" vertical="center" wrapText="1"/>
    </xf>
    <xf numFmtId="169" fontId="19" fillId="0" borderId="0" xfId="0" applyNumberFormat="1" applyFont="1" applyFill="1" applyBorder="1" applyAlignment="1">
      <alignment horizontal="right" vertical="center" indent="1"/>
    </xf>
    <xf numFmtId="169" fontId="18" fillId="0" borderId="0" xfId="0" applyNumberFormat="1" applyFont="1" applyFill="1" applyBorder="1" applyAlignment="1">
      <alignment horizontal="right" vertical="center"/>
    </xf>
    <xf numFmtId="169" fontId="18" fillId="0" borderId="10" xfId="0" applyNumberFormat="1" applyFont="1" applyFill="1" applyBorder="1" applyAlignment="1">
      <alignment horizontal="right" vertical="center"/>
    </xf>
    <xf numFmtId="168" fontId="22" fillId="0" borderId="10" xfId="0" applyNumberFormat="1" applyFont="1" applyFill="1" applyBorder="1" applyAlignment="1">
      <alignment horizontal="left" vertical="center" wrapText="1"/>
    </xf>
    <xf numFmtId="169" fontId="19" fillId="0" borderId="10" xfId="0" applyNumberFormat="1" applyFont="1" applyFill="1" applyBorder="1" applyAlignment="1">
      <alignment horizontal="right" vertical="center" indent="1"/>
    </xf>
    <xf numFmtId="168" fontId="23" fillId="0" borderId="0" xfId="0" applyNumberFormat="1" applyFont="1" applyFill="1" applyAlignment="1">
      <alignment vertical="center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19" fillId="16" borderId="10" xfId="0" applyNumberFormat="1" applyFont="1" applyFill="1" applyBorder="1" applyAlignment="1">
      <alignment horizontal="center" vertical="center"/>
    </xf>
    <xf numFmtId="168" fontId="19" fillId="6" borderId="10" xfId="0" applyNumberFormat="1" applyFont="1" applyFill="1" applyBorder="1" applyAlignment="1">
      <alignment horizontal="center" vertical="center" wrapText="1"/>
    </xf>
  </cellXfs>
  <cellStyles count="972">
    <cellStyle name="Normal" xfId="0"/>
    <cellStyle name="20% - Colore 1 2" xfId="15"/>
    <cellStyle name="20% - Colore 1 2 2" xfId="16"/>
    <cellStyle name="20% - Colore 1 2 2 2" xfId="17"/>
    <cellStyle name="20% - Colore 1 2 2 3" xfId="18"/>
    <cellStyle name="20% - Colore 1 2 2 4" xfId="19"/>
    <cellStyle name="20% - Colore 1 2 2 5" xfId="20"/>
    <cellStyle name="20% - Colore 1 2 2 6" xfId="21"/>
    <cellStyle name="20% - Colore 1 2 2 7" xfId="22"/>
    <cellStyle name="20% - Colore 1 2 3" xfId="23"/>
    <cellStyle name="20% - Colore 1 2 3 2" xfId="24"/>
    <cellStyle name="20% - Colore 1 2 3 3" xfId="25"/>
    <cellStyle name="20% - Colore 1 2 3 4" xfId="26"/>
    <cellStyle name="20% - Colore 1 2 3 5" xfId="27"/>
    <cellStyle name="20% - Colore 1 2 3 6" xfId="28"/>
    <cellStyle name="20% - Colore 1 2 3 7" xfId="29"/>
    <cellStyle name="20% - Colore 1 2 4" xfId="30"/>
    <cellStyle name="20% - Colore 1 2 4 2" xfId="31"/>
    <cellStyle name="20% - Colore 1 2 4 3" xfId="32"/>
    <cellStyle name="20% - Colore 1 2 4 4" xfId="33"/>
    <cellStyle name="20% - Colore 1 2 4 5" xfId="34"/>
    <cellStyle name="20% - Colore 1 2 4 6" xfId="35"/>
    <cellStyle name="20% - Colore 1 2 4 7" xfId="36"/>
    <cellStyle name="20% - Colore 1 3" xfId="37"/>
    <cellStyle name="20% - Colore 1 3 2" xfId="38"/>
    <cellStyle name="20% - Colore 1 3 2 2" xfId="39"/>
    <cellStyle name="20% - Colore 1 3 2 3" xfId="40"/>
    <cellStyle name="20% - Colore 1 3 2 4" xfId="41"/>
    <cellStyle name="20% - Colore 1 3 2 5" xfId="42"/>
    <cellStyle name="20% - Colore 1 3 2 6" xfId="43"/>
    <cellStyle name="20% - Colore 1 3 2 7" xfId="44"/>
    <cellStyle name="20% - Colore 1 3 3" xfId="45"/>
    <cellStyle name="20% - Colore 1 3 3 2" xfId="46"/>
    <cellStyle name="20% - Colore 1 3 3 3" xfId="47"/>
    <cellStyle name="20% - Colore 1 3 3 4" xfId="48"/>
    <cellStyle name="20% - Colore 1 3 3 5" xfId="49"/>
    <cellStyle name="20% - Colore 1 3 3 6" xfId="50"/>
    <cellStyle name="20% - Colore 1 3 3 7" xfId="51"/>
    <cellStyle name="20% - Colore 1 3 4" xfId="52"/>
    <cellStyle name="20% - Colore 1 3 4 2" xfId="53"/>
    <cellStyle name="20% - Colore 1 3 4 3" xfId="54"/>
    <cellStyle name="20% - Colore 1 3 4 4" xfId="55"/>
    <cellStyle name="20% - Colore 1 3 4 5" xfId="56"/>
    <cellStyle name="20% - Colore 1 3 4 6" xfId="57"/>
    <cellStyle name="20% - Colore 1 3 4 7" xfId="58"/>
    <cellStyle name="20% - Colore 1 4 2" xfId="59"/>
    <cellStyle name="20% - Colore 1 4 2 2" xfId="60"/>
    <cellStyle name="20% - Colore 1 4 2 3" xfId="61"/>
    <cellStyle name="20% - Colore 1 4 2 4" xfId="62"/>
    <cellStyle name="20% - Colore 1 4 2 5" xfId="63"/>
    <cellStyle name="20% - Colore 1 4 2 6" xfId="64"/>
    <cellStyle name="20% - Colore 1 4 2 7" xfId="65"/>
    <cellStyle name="20% - Colore 2 2" xfId="66"/>
    <cellStyle name="20% - Colore 2 2 2" xfId="67"/>
    <cellStyle name="20% - Colore 2 2 2 2" xfId="68"/>
    <cellStyle name="20% - Colore 2 2 2 3" xfId="69"/>
    <cellStyle name="20% - Colore 2 2 2 4" xfId="70"/>
    <cellStyle name="20% - Colore 2 2 2 5" xfId="71"/>
    <cellStyle name="20% - Colore 2 2 2 6" xfId="72"/>
    <cellStyle name="20% - Colore 2 2 2 7" xfId="73"/>
    <cellStyle name="20% - Colore 2 2 3" xfId="74"/>
    <cellStyle name="20% - Colore 2 2 3 2" xfId="75"/>
    <cellStyle name="20% - Colore 2 2 3 3" xfId="76"/>
    <cellStyle name="20% - Colore 2 2 3 4" xfId="77"/>
    <cellStyle name="20% - Colore 2 2 3 5" xfId="78"/>
    <cellStyle name="20% - Colore 2 2 3 6" xfId="79"/>
    <cellStyle name="20% - Colore 2 2 3 7" xfId="80"/>
    <cellStyle name="20% - Colore 2 2 4" xfId="81"/>
    <cellStyle name="20% - Colore 2 2 4 2" xfId="82"/>
    <cellStyle name="20% - Colore 2 2 4 3" xfId="83"/>
    <cellStyle name="20% - Colore 2 2 4 4" xfId="84"/>
    <cellStyle name="20% - Colore 2 2 4 5" xfId="85"/>
    <cellStyle name="20% - Colore 2 2 4 6" xfId="86"/>
    <cellStyle name="20% - Colore 2 2 4 7" xfId="87"/>
    <cellStyle name="20% - Colore 2 3" xfId="88"/>
    <cellStyle name="20% - Colore 2 3 2" xfId="89"/>
    <cellStyle name="20% - Colore 2 3 2 2" xfId="90"/>
    <cellStyle name="20% - Colore 2 3 2 3" xfId="91"/>
    <cellStyle name="20% - Colore 2 3 2 4" xfId="92"/>
    <cellStyle name="20% - Colore 2 3 2 5" xfId="93"/>
    <cellStyle name="20% - Colore 2 3 2 6" xfId="94"/>
    <cellStyle name="20% - Colore 2 3 2 7" xfId="95"/>
    <cellStyle name="20% - Colore 2 3 3" xfId="96"/>
    <cellStyle name="20% - Colore 2 3 3 2" xfId="97"/>
    <cellStyle name="20% - Colore 2 3 3 3" xfId="98"/>
    <cellStyle name="20% - Colore 2 3 3 4" xfId="99"/>
    <cellStyle name="20% - Colore 2 3 3 5" xfId="100"/>
    <cellStyle name="20% - Colore 2 3 3 6" xfId="101"/>
    <cellStyle name="20% - Colore 2 3 3 7" xfId="102"/>
    <cellStyle name="20% - Colore 2 3 4" xfId="103"/>
    <cellStyle name="20% - Colore 2 3 4 2" xfId="104"/>
    <cellStyle name="20% - Colore 2 3 4 3" xfId="105"/>
    <cellStyle name="20% - Colore 2 3 4 4" xfId="106"/>
    <cellStyle name="20% - Colore 2 3 4 5" xfId="107"/>
    <cellStyle name="20% - Colore 2 3 4 6" xfId="108"/>
    <cellStyle name="20% - Colore 2 3 4 7" xfId="109"/>
    <cellStyle name="20% - Colore 2 4 2" xfId="110"/>
    <cellStyle name="20% - Colore 2 4 2 2" xfId="111"/>
    <cellStyle name="20% - Colore 2 4 2 3" xfId="112"/>
    <cellStyle name="20% - Colore 2 4 2 4" xfId="113"/>
    <cellStyle name="20% - Colore 2 4 2 5" xfId="114"/>
    <cellStyle name="20% - Colore 2 4 2 6" xfId="115"/>
    <cellStyle name="20% - Colore 2 4 2 7" xfId="116"/>
    <cellStyle name="20% - Colore 3 2" xfId="117"/>
    <cellStyle name="20% - Colore 3 2 2" xfId="118"/>
    <cellStyle name="20% - Colore 3 2 2 2" xfId="119"/>
    <cellStyle name="20% - Colore 3 2 2 3" xfId="120"/>
    <cellStyle name="20% - Colore 3 2 2 4" xfId="121"/>
    <cellStyle name="20% - Colore 3 2 2 5" xfId="122"/>
    <cellStyle name="20% - Colore 3 2 2 6" xfId="123"/>
    <cellStyle name="20% - Colore 3 2 2 7" xfId="124"/>
    <cellStyle name="20% - Colore 3 2 3" xfId="125"/>
    <cellStyle name="20% - Colore 3 2 3 2" xfId="126"/>
    <cellStyle name="20% - Colore 3 2 3 3" xfId="127"/>
    <cellStyle name="20% - Colore 3 2 3 4" xfId="128"/>
    <cellStyle name="20% - Colore 3 2 3 5" xfId="129"/>
    <cellStyle name="20% - Colore 3 2 3 6" xfId="130"/>
    <cellStyle name="20% - Colore 3 2 3 7" xfId="131"/>
    <cellStyle name="20% - Colore 3 2 4" xfId="132"/>
    <cellStyle name="20% - Colore 3 2 4 2" xfId="133"/>
    <cellStyle name="20% - Colore 3 2 4 3" xfId="134"/>
    <cellStyle name="20% - Colore 3 2 4 4" xfId="135"/>
    <cellStyle name="20% - Colore 3 2 4 5" xfId="136"/>
    <cellStyle name="20% - Colore 3 2 4 6" xfId="137"/>
    <cellStyle name="20% - Colore 3 2 4 7" xfId="138"/>
    <cellStyle name="20% - Colore 3 3" xfId="139"/>
    <cellStyle name="20% - Colore 3 3 2" xfId="140"/>
    <cellStyle name="20% - Colore 3 3 2 2" xfId="141"/>
    <cellStyle name="20% - Colore 3 3 2 3" xfId="142"/>
    <cellStyle name="20% - Colore 3 3 2 4" xfId="143"/>
    <cellStyle name="20% - Colore 3 3 2 5" xfId="144"/>
    <cellStyle name="20% - Colore 3 3 2 6" xfId="145"/>
    <cellStyle name="20% - Colore 3 3 2 7" xfId="146"/>
    <cellStyle name="20% - Colore 3 3 3" xfId="147"/>
    <cellStyle name="20% - Colore 3 3 3 2" xfId="148"/>
    <cellStyle name="20% - Colore 3 3 3 3" xfId="149"/>
    <cellStyle name="20% - Colore 3 3 3 4" xfId="150"/>
    <cellStyle name="20% - Colore 3 3 3 5" xfId="151"/>
    <cellStyle name="20% - Colore 3 3 3 6" xfId="152"/>
    <cellStyle name="20% - Colore 3 3 3 7" xfId="153"/>
    <cellStyle name="20% - Colore 3 3 4" xfId="154"/>
    <cellStyle name="20% - Colore 3 3 4 2" xfId="155"/>
    <cellStyle name="20% - Colore 3 3 4 3" xfId="156"/>
    <cellStyle name="20% - Colore 3 3 4 4" xfId="157"/>
    <cellStyle name="20% - Colore 3 3 4 5" xfId="158"/>
    <cellStyle name="20% - Colore 3 3 4 6" xfId="159"/>
    <cellStyle name="20% - Colore 3 3 4 7" xfId="160"/>
    <cellStyle name="20% - Colore 3 4 2" xfId="161"/>
    <cellStyle name="20% - Colore 3 4 2 2" xfId="162"/>
    <cellStyle name="20% - Colore 3 4 2 3" xfId="163"/>
    <cellStyle name="20% - Colore 3 4 2 4" xfId="164"/>
    <cellStyle name="20% - Colore 3 4 2 5" xfId="165"/>
    <cellStyle name="20% - Colore 3 4 2 6" xfId="166"/>
    <cellStyle name="20% - Colore 3 4 2 7" xfId="167"/>
    <cellStyle name="20% - Colore 4 2" xfId="168"/>
    <cellStyle name="20% - Colore 4 2 2" xfId="169"/>
    <cellStyle name="20% - Colore 4 2 2 2" xfId="170"/>
    <cellStyle name="20% - Colore 4 2 2 3" xfId="171"/>
    <cellStyle name="20% - Colore 4 2 2 4" xfId="172"/>
    <cellStyle name="20% - Colore 4 2 2 5" xfId="173"/>
    <cellStyle name="20% - Colore 4 2 2 6" xfId="174"/>
    <cellStyle name="20% - Colore 4 2 2 7" xfId="175"/>
    <cellStyle name="20% - Colore 4 2 3" xfId="176"/>
    <cellStyle name="20% - Colore 4 2 3 2" xfId="177"/>
    <cellStyle name="20% - Colore 4 2 3 3" xfId="178"/>
    <cellStyle name="20% - Colore 4 2 3 4" xfId="179"/>
    <cellStyle name="20% - Colore 4 2 3 5" xfId="180"/>
    <cellStyle name="20% - Colore 4 2 3 6" xfId="181"/>
    <cellStyle name="20% - Colore 4 2 3 7" xfId="182"/>
    <cellStyle name="20% - Colore 4 2 4" xfId="183"/>
    <cellStyle name="20% - Colore 4 2 4 2" xfId="184"/>
    <cellStyle name="20% - Colore 4 2 4 3" xfId="185"/>
    <cellStyle name="20% - Colore 4 2 4 4" xfId="186"/>
    <cellStyle name="20% - Colore 4 2 4 5" xfId="187"/>
    <cellStyle name="20% - Colore 4 2 4 6" xfId="188"/>
    <cellStyle name="20% - Colore 4 2 4 7" xfId="189"/>
    <cellStyle name="20% - Colore 4 3" xfId="190"/>
    <cellStyle name="20% - Colore 4 3 2" xfId="191"/>
    <cellStyle name="20% - Colore 4 3 2 2" xfId="192"/>
    <cellStyle name="20% - Colore 4 3 2 3" xfId="193"/>
    <cellStyle name="20% - Colore 4 3 2 4" xfId="194"/>
    <cellStyle name="20% - Colore 4 3 2 5" xfId="195"/>
    <cellStyle name="20% - Colore 4 3 2 6" xfId="196"/>
    <cellStyle name="20% - Colore 4 3 2 7" xfId="197"/>
    <cellStyle name="20% - Colore 4 3 3" xfId="198"/>
    <cellStyle name="20% - Colore 4 3 3 2" xfId="199"/>
    <cellStyle name="20% - Colore 4 3 3 3" xfId="200"/>
    <cellStyle name="20% - Colore 4 3 3 4" xfId="201"/>
    <cellStyle name="20% - Colore 4 3 3 5" xfId="202"/>
    <cellStyle name="20% - Colore 4 3 3 6" xfId="203"/>
    <cellStyle name="20% - Colore 4 3 3 7" xfId="204"/>
    <cellStyle name="20% - Colore 4 3 4" xfId="205"/>
    <cellStyle name="20% - Colore 4 3 4 2" xfId="206"/>
    <cellStyle name="20% - Colore 4 3 4 3" xfId="207"/>
    <cellStyle name="20% - Colore 4 3 4 4" xfId="208"/>
    <cellStyle name="20% - Colore 4 3 4 5" xfId="209"/>
    <cellStyle name="20% - Colore 4 3 4 6" xfId="210"/>
    <cellStyle name="20% - Colore 4 3 4 7" xfId="211"/>
    <cellStyle name="20% - Colore 4 4 2" xfId="212"/>
    <cellStyle name="20% - Colore 4 4 2 2" xfId="213"/>
    <cellStyle name="20% - Colore 4 4 2 3" xfId="214"/>
    <cellStyle name="20% - Colore 4 4 2 4" xfId="215"/>
    <cellStyle name="20% - Colore 4 4 2 5" xfId="216"/>
    <cellStyle name="20% - Colore 4 4 2 6" xfId="217"/>
    <cellStyle name="20% - Colore 4 4 2 7" xfId="218"/>
    <cellStyle name="20% - Colore 5 2" xfId="219"/>
    <cellStyle name="20% - Colore 5 2 2" xfId="220"/>
    <cellStyle name="20% - Colore 5 2 2 2" xfId="221"/>
    <cellStyle name="20% - Colore 5 2 2 3" xfId="222"/>
    <cellStyle name="20% - Colore 5 2 2 4" xfId="223"/>
    <cellStyle name="20% - Colore 5 2 2 5" xfId="224"/>
    <cellStyle name="20% - Colore 5 2 2 6" xfId="225"/>
    <cellStyle name="20% - Colore 5 2 2 7" xfId="226"/>
    <cellStyle name="20% - Colore 5 2 3" xfId="227"/>
    <cellStyle name="20% - Colore 5 2 3 2" xfId="228"/>
    <cellStyle name="20% - Colore 5 2 3 3" xfId="229"/>
    <cellStyle name="20% - Colore 5 2 3 4" xfId="230"/>
    <cellStyle name="20% - Colore 5 2 3 5" xfId="231"/>
    <cellStyle name="20% - Colore 5 2 3 6" xfId="232"/>
    <cellStyle name="20% - Colore 5 2 3 7" xfId="233"/>
    <cellStyle name="20% - Colore 5 2 4" xfId="234"/>
    <cellStyle name="20% - Colore 5 2 4 2" xfId="235"/>
    <cellStyle name="20% - Colore 5 2 4 3" xfId="236"/>
    <cellStyle name="20% - Colore 5 2 4 4" xfId="237"/>
    <cellStyle name="20% - Colore 5 2 4 5" xfId="238"/>
    <cellStyle name="20% - Colore 5 2 4 6" xfId="239"/>
    <cellStyle name="20% - Colore 5 2 4 7" xfId="240"/>
    <cellStyle name="20% - Colore 5 3" xfId="241"/>
    <cellStyle name="20% - Colore 5 3 2" xfId="242"/>
    <cellStyle name="20% - Colore 5 3 2 2" xfId="243"/>
    <cellStyle name="20% - Colore 5 3 2 3" xfId="244"/>
    <cellStyle name="20% - Colore 5 3 2 4" xfId="245"/>
    <cellStyle name="20% - Colore 5 3 2 5" xfId="246"/>
    <cellStyle name="20% - Colore 5 3 2 6" xfId="247"/>
    <cellStyle name="20% - Colore 5 3 2 7" xfId="248"/>
    <cellStyle name="20% - Colore 5 3 3" xfId="249"/>
    <cellStyle name="20% - Colore 5 3 3 2" xfId="250"/>
    <cellStyle name="20% - Colore 5 3 3 3" xfId="251"/>
    <cellStyle name="20% - Colore 5 3 3 4" xfId="252"/>
    <cellStyle name="20% - Colore 5 3 3 5" xfId="253"/>
    <cellStyle name="20% - Colore 5 3 3 6" xfId="254"/>
    <cellStyle name="20% - Colore 5 3 3 7" xfId="255"/>
    <cellStyle name="20% - Colore 5 3 4" xfId="256"/>
    <cellStyle name="20% - Colore 5 3 4 2" xfId="257"/>
    <cellStyle name="20% - Colore 5 3 4 3" xfId="258"/>
    <cellStyle name="20% - Colore 5 3 4 4" xfId="259"/>
    <cellStyle name="20% - Colore 5 3 4 5" xfId="260"/>
    <cellStyle name="20% - Colore 5 3 4 6" xfId="261"/>
    <cellStyle name="20% - Colore 5 3 4 7" xfId="262"/>
    <cellStyle name="20% - Colore 5 4 2" xfId="263"/>
    <cellStyle name="20% - Colore 5 4 2 2" xfId="264"/>
    <cellStyle name="20% - Colore 5 4 2 3" xfId="265"/>
    <cellStyle name="20% - Colore 5 4 2 4" xfId="266"/>
    <cellStyle name="20% - Colore 5 4 2 5" xfId="267"/>
    <cellStyle name="20% - Colore 5 4 2 6" xfId="268"/>
    <cellStyle name="20% - Colore 5 4 2 7" xfId="269"/>
    <cellStyle name="20% - Colore 6 2" xfId="270"/>
    <cellStyle name="20% - Colore 6 2 2" xfId="271"/>
    <cellStyle name="20% - Colore 6 2 2 2" xfId="272"/>
    <cellStyle name="20% - Colore 6 2 2 3" xfId="273"/>
    <cellStyle name="20% - Colore 6 2 2 4" xfId="274"/>
    <cellStyle name="20% - Colore 6 2 2 5" xfId="275"/>
    <cellStyle name="20% - Colore 6 2 2 6" xfId="276"/>
    <cellStyle name="20% - Colore 6 2 2 7" xfId="277"/>
    <cellStyle name="20% - Colore 6 2 3" xfId="278"/>
    <cellStyle name="20% - Colore 6 2 3 2" xfId="279"/>
    <cellStyle name="20% - Colore 6 2 3 3" xfId="280"/>
    <cellStyle name="20% - Colore 6 2 3 4" xfId="281"/>
    <cellStyle name="20% - Colore 6 2 3 5" xfId="282"/>
    <cellStyle name="20% - Colore 6 2 3 6" xfId="283"/>
    <cellStyle name="20% - Colore 6 2 3 7" xfId="284"/>
    <cellStyle name="20% - Colore 6 2 4" xfId="285"/>
    <cellStyle name="20% - Colore 6 2 4 2" xfId="286"/>
    <cellStyle name="20% - Colore 6 2 4 3" xfId="287"/>
    <cellStyle name="20% - Colore 6 2 4 4" xfId="288"/>
    <cellStyle name="20% - Colore 6 2 4 5" xfId="289"/>
    <cellStyle name="20% - Colore 6 2 4 6" xfId="290"/>
    <cellStyle name="20% - Colore 6 2 4 7" xfId="291"/>
    <cellStyle name="20% - Colore 6 3" xfId="292"/>
    <cellStyle name="20% - Colore 6 3 2" xfId="293"/>
    <cellStyle name="20% - Colore 6 3 2 2" xfId="294"/>
    <cellStyle name="20% - Colore 6 3 2 3" xfId="295"/>
    <cellStyle name="20% - Colore 6 3 2 4" xfId="296"/>
    <cellStyle name="20% - Colore 6 3 2 5" xfId="297"/>
    <cellStyle name="20% - Colore 6 3 2 6" xfId="298"/>
    <cellStyle name="20% - Colore 6 3 2 7" xfId="299"/>
    <cellStyle name="20% - Colore 6 3 3" xfId="300"/>
    <cellStyle name="20% - Colore 6 3 3 2" xfId="301"/>
    <cellStyle name="20% - Colore 6 3 3 3" xfId="302"/>
    <cellStyle name="20% - Colore 6 3 3 4" xfId="303"/>
    <cellStyle name="20% - Colore 6 3 3 5" xfId="304"/>
    <cellStyle name="20% - Colore 6 3 3 6" xfId="305"/>
    <cellStyle name="20% - Colore 6 3 3 7" xfId="306"/>
    <cellStyle name="20% - Colore 6 3 4" xfId="307"/>
    <cellStyle name="20% - Colore 6 3 4 2" xfId="308"/>
    <cellStyle name="20% - Colore 6 3 4 3" xfId="309"/>
    <cellStyle name="20% - Colore 6 3 4 4" xfId="310"/>
    <cellStyle name="20% - Colore 6 3 4 5" xfId="311"/>
    <cellStyle name="20% - Colore 6 3 4 6" xfId="312"/>
    <cellStyle name="20% - Colore 6 3 4 7" xfId="313"/>
    <cellStyle name="20% - Colore 6 4 2" xfId="314"/>
    <cellStyle name="20% - Colore 6 4 2 2" xfId="315"/>
    <cellStyle name="20% - Colore 6 4 2 3" xfId="316"/>
    <cellStyle name="20% - Colore 6 4 2 4" xfId="317"/>
    <cellStyle name="20% - Colore 6 4 2 5" xfId="318"/>
    <cellStyle name="20% - Colore 6 4 2 6" xfId="319"/>
    <cellStyle name="20% - Colore 6 4 2 7" xfId="320"/>
    <cellStyle name="40% - Colore 1 2" xfId="321"/>
    <cellStyle name="40% - Colore 1 2 2" xfId="322"/>
    <cellStyle name="40% - Colore 1 2 2 2" xfId="323"/>
    <cellStyle name="40% - Colore 1 2 2 3" xfId="324"/>
    <cellStyle name="40% - Colore 1 2 2 4" xfId="325"/>
    <cellStyle name="40% - Colore 1 2 2 5" xfId="326"/>
    <cellStyle name="40% - Colore 1 2 2 6" xfId="327"/>
    <cellStyle name="40% - Colore 1 2 2 7" xfId="328"/>
    <cellStyle name="40% - Colore 1 2 3" xfId="329"/>
    <cellStyle name="40% - Colore 1 2 3 2" xfId="330"/>
    <cellStyle name="40% - Colore 1 2 3 3" xfId="331"/>
    <cellStyle name="40% - Colore 1 2 3 4" xfId="332"/>
    <cellStyle name="40% - Colore 1 2 3 5" xfId="333"/>
    <cellStyle name="40% - Colore 1 2 3 6" xfId="334"/>
    <cellStyle name="40% - Colore 1 2 3 7" xfId="335"/>
    <cellStyle name="40% - Colore 1 2 4" xfId="336"/>
    <cellStyle name="40% - Colore 1 2 4 2" xfId="337"/>
    <cellStyle name="40% - Colore 1 2 4 3" xfId="338"/>
    <cellStyle name="40% - Colore 1 2 4 4" xfId="339"/>
    <cellStyle name="40% - Colore 1 2 4 5" xfId="340"/>
    <cellStyle name="40% - Colore 1 2 4 6" xfId="341"/>
    <cellStyle name="40% - Colore 1 2 4 7" xfId="342"/>
    <cellStyle name="40% - Colore 1 3" xfId="343"/>
    <cellStyle name="40% - Colore 1 3 2" xfId="344"/>
    <cellStyle name="40% - Colore 1 3 2 2" xfId="345"/>
    <cellStyle name="40% - Colore 1 3 2 3" xfId="346"/>
    <cellStyle name="40% - Colore 1 3 2 4" xfId="347"/>
    <cellStyle name="40% - Colore 1 3 2 5" xfId="348"/>
    <cellStyle name="40% - Colore 1 3 2 6" xfId="349"/>
    <cellStyle name="40% - Colore 1 3 2 7" xfId="350"/>
    <cellStyle name="40% - Colore 1 3 3" xfId="351"/>
    <cellStyle name="40% - Colore 1 3 3 2" xfId="352"/>
    <cellStyle name="40% - Colore 1 3 3 3" xfId="353"/>
    <cellStyle name="40% - Colore 1 3 3 4" xfId="354"/>
    <cellStyle name="40% - Colore 1 3 3 5" xfId="355"/>
    <cellStyle name="40% - Colore 1 3 3 6" xfId="356"/>
    <cellStyle name="40% - Colore 1 3 3 7" xfId="357"/>
    <cellStyle name="40% - Colore 1 3 4" xfId="358"/>
    <cellStyle name="40% - Colore 1 3 4 2" xfId="359"/>
    <cellStyle name="40% - Colore 1 3 4 3" xfId="360"/>
    <cellStyle name="40% - Colore 1 3 4 4" xfId="361"/>
    <cellStyle name="40% - Colore 1 3 4 5" xfId="362"/>
    <cellStyle name="40% - Colore 1 3 4 6" xfId="363"/>
    <cellStyle name="40% - Colore 1 3 4 7" xfId="364"/>
    <cellStyle name="40% - Colore 1 4 2" xfId="365"/>
    <cellStyle name="40% - Colore 1 4 2 2" xfId="366"/>
    <cellStyle name="40% - Colore 1 4 2 3" xfId="367"/>
    <cellStyle name="40% - Colore 1 4 2 4" xfId="368"/>
    <cellStyle name="40% - Colore 1 4 2 5" xfId="369"/>
    <cellStyle name="40% - Colore 1 4 2 6" xfId="370"/>
    <cellStyle name="40% - Colore 1 4 2 7" xfId="371"/>
    <cellStyle name="40% - Colore 2 2" xfId="372"/>
    <cellStyle name="40% - Colore 2 2 2" xfId="373"/>
    <cellStyle name="40% - Colore 2 2 2 2" xfId="374"/>
    <cellStyle name="40% - Colore 2 2 2 3" xfId="375"/>
    <cellStyle name="40% - Colore 2 2 2 4" xfId="376"/>
    <cellStyle name="40% - Colore 2 2 2 5" xfId="377"/>
    <cellStyle name="40% - Colore 2 2 2 6" xfId="378"/>
    <cellStyle name="40% - Colore 2 2 2 7" xfId="379"/>
    <cellStyle name="40% - Colore 2 2 3" xfId="380"/>
    <cellStyle name="40% - Colore 2 2 3 2" xfId="381"/>
    <cellStyle name="40% - Colore 2 2 3 3" xfId="382"/>
    <cellStyle name="40% - Colore 2 2 3 4" xfId="383"/>
    <cellStyle name="40% - Colore 2 2 3 5" xfId="384"/>
    <cellStyle name="40% - Colore 2 2 3 6" xfId="385"/>
    <cellStyle name="40% - Colore 2 2 3 7" xfId="386"/>
    <cellStyle name="40% - Colore 2 2 4" xfId="387"/>
    <cellStyle name="40% - Colore 2 2 4 2" xfId="388"/>
    <cellStyle name="40% - Colore 2 2 4 3" xfId="389"/>
    <cellStyle name="40% - Colore 2 2 4 4" xfId="390"/>
    <cellStyle name="40% - Colore 2 2 4 5" xfId="391"/>
    <cellStyle name="40% - Colore 2 2 4 6" xfId="392"/>
    <cellStyle name="40% - Colore 2 2 4 7" xfId="393"/>
    <cellStyle name="40% - Colore 2 3" xfId="394"/>
    <cellStyle name="40% - Colore 2 3 2" xfId="395"/>
    <cellStyle name="40% - Colore 2 3 2 2" xfId="396"/>
    <cellStyle name="40% - Colore 2 3 2 3" xfId="397"/>
    <cellStyle name="40% - Colore 2 3 2 4" xfId="398"/>
    <cellStyle name="40% - Colore 2 3 2 5" xfId="399"/>
    <cellStyle name="40% - Colore 2 3 2 6" xfId="400"/>
    <cellStyle name="40% - Colore 2 3 2 7" xfId="401"/>
    <cellStyle name="40% - Colore 2 3 3" xfId="402"/>
    <cellStyle name="40% - Colore 2 3 3 2" xfId="403"/>
    <cellStyle name="40% - Colore 2 3 3 3" xfId="404"/>
    <cellStyle name="40% - Colore 2 3 3 4" xfId="405"/>
    <cellStyle name="40% - Colore 2 3 3 5" xfId="406"/>
    <cellStyle name="40% - Colore 2 3 3 6" xfId="407"/>
    <cellStyle name="40% - Colore 2 3 3 7" xfId="408"/>
    <cellStyle name="40% - Colore 2 3 4" xfId="409"/>
    <cellStyle name="40% - Colore 2 3 4 2" xfId="410"/>
    <cellStyle name="40% - Colore 2 3 4 3" xfId="411"/>
    <cellStyle name="40% - Colore 2 3 4 4" xfId="412"/>
    <cellStyle name="40% - Colore 2 3 4 5" xfId="413"/>
    <cellStyle name="40% - Colore 2 3 4 6" xfId="414"/>
    <cellStyle name="40% - Colore 2 3 4 7" xfId="415"/>
    <cellStyle name="40% - Colore 2 4 2" xfId="416"/>
    <cellStyle name="40% - Colore 2 4 2 2" xfId="417"/>
    <cellStyle name="40% - Colore 2 4 2 3" xfId="418"/>
    <cellStyle name="40% - Colore 2 4 2 4" xfId="419"/>
    <cellStyle name="40% - Colore 2 4 2 5" xfId="420"/>
    <cellStyle name="40% - Colore 2 4 2 6" xfId="421"/>
    <cellStyle name="40% - Colore 2 4 2 7" xfId="422"/>
    <cellStyle name="40% - Colore 3 2" xfId="423"/>
    <cellStyle name="40% - Colore 3 2 2" xfId="424"/>
    <cellStyle name="40% - Colore 3 2 2 2" xfId="425"/>
    <cellStyle name="40% - Colore 3 2 2 3" xfId="426"/>
    <cellStyle name="40% - Colore 3 2 2 4" xfId="427"/>
    <cellStyle name="40% - Colore 3 2 2 5" xfId="428"/>
    <cellStyle name="40% - Colore 3 2 2 6" xfId="429"/>
    <cellStyle name="40% - Colore 3 2 2 7" xfId="430"/>
    <cellStyle name="40% - Colore 3 2 3" xfId="431"/>
    <cellStyle name="40% - Colore 3 2 3 2" xfId="432"/>
    <cellStyle name="40% - Colore 3 2 3 3" xfId="433"/>
    <cellStyle name="40% - Colore 3 2 3 4" xfId="434"/>
    <cellStyle name="40% - Colore 3 2 3 5" xfId="435"/>
    <cellStyle name="40% - Colore 3 2 3 6" xfId="436"/>
    <cellStyle name="40% - Colore 3 2 3 7" xfId="437"/>
    <cellStyle name="40% - Colore 3 2 4" xfId="438"/>
    <cellStyle name="40% - Colore 3 2 4 2" xfId="439"/>
    <cellStyle name="40% - Colore 3 2 4 3" xfId="440"/>
    <cellStyle name="40% - Colore 3 2 4 4" xfId="441"/>
    <cellStyle name="40% - Colore 3 2 4 5" xfId="442"/>
    <cellStyle name="40% - Colore 3 2 4 6" xfId="443"/>
    <cellStyle name="40% - Colore 3 2 4 7" xfId="444"/>
    <cellStyle name="40% - Colore 3 3" xfId="445"/>
    <cellStyle name="40% - Colore 3 3 2" xfId="446"/>
    <cellStyle name="40% - Colore 3 3 2 2" xfId="447"/>
    <cellStyle name="40% - Colore 3 3 2 3" xfId="448"/>
    <cellStyle name="40% - Colore 3 3 2 4" xfId="449"/>
    <cellStyle name="40% - Colore 3 3 2 5" xfId="450"/>
    <cellStyle name="40% - Colore 3 3 2 6" xfId="451"/>
    <cellStyle name="40% - Colore 3 3 2 7" xfId="452"/>
    <cellStyle name="40% - Colore 3 3 3" xfId="453"/>
    <cellStyle name="40% - Colore 3 3 3 2" xfId="454"/>
    <cellStyle name="40% - Colore 3 3 3 3" xfId="455"/>
    <cellStyle name="40% - Colore 3 3 3 4" xfId="456"/>
    <cellStyle name="40% - Colore 3 3 3 5" xfId="457"/>
    <cellStyle name="40% - Colore 3 3 3 6" xfId="458"/>
    <cellStyle name="40% - Colore 3 3 3 7" xfId="459"/>
    <cellStyle name="40% - Colore 3 3 4" xfId="460"/>
    <cellStyle name="40% - Colore 3 3 4 2" xfId="461"/>
    <cellStyle name="40% - Colore 3 3 4 3" xfId="462"/>
    <cellStyle name="40% - Colore 3 3 4 4" xfId="463"/>
    <cellStyle name="40% - Colore 3 3 4 5" xfId="464"/>
    <cellStyle name="40% - Colore 3 3 4 6" xfId="465"/>
    <cellStyle name="40% - Colore 3 3 4 7" xfId="466"/>
    <cellStyle name="40% - Colore 3 4 2" xfId="467"/>
    <cellStyle name="40% - Colore 3 4 2 2" xfId="468"/>
    <cellStyle name="40% - Colore 3 4 2 3" xfId="469"/>
    <cellStyle name="40% - Colore 3 4 2 4" xfId="470"/>
    <cellStyle name="40% - Colore 3 4 2 5" xfId="471"/>
    <cellStyle name="40% - Colore 3 4 2 6" xfId="472"/>
    <cellStyle name="40% - Colore 3 4 2 7" xfId="473"/>
    <cellStyle name="40% - Colore 4 2" xfId="474"/>
    <cellStyle name="40% - Colore 4 2 2" xfId="475"/>
    <cellStyle name="40% - Colore 4 2 2 2" xfId="476"/>
    <cellStyle name="40% - Colore 4 2 2 3" xfId="477"/>
    <cellStyle name="40% - Colore 4 2 2 4" xfId="478"/>
    <cellStyle name="40% - Colore 4 2 2 5" xfId="479"/>
    <cellStyle name="40% - Colore 4 2 2 6" xfId="480"/>
    <cellStyle name="40% - Colore 4 2 2 7" xfId="481"/>
    <cellStyle name="40% - Colore 4 2 3" xfId="482"/>
    <cellStyle name="40% - Colore 4 2 3 2" xfId="483"/>
    <cellStyle name="40% - Colore 4 2 3 3" xfId="484"/>
    <cellStyle name="40% - Colore 4 2 3 4" xfId="485"/>
    <cellStyle name="40% - Colore 4 2 3 5" xfId="486"/>
    <cellStyle name="40% - Colore 4 2 3 6" xfId="487"/>
    <cellStyle name="40% - Colore 4 2 3 7" xfId="488"/>
    <cellStyle name="40% - Colore 4 2 4" xfId="489"/>
    <cellStyle name="40% - Colore 4 2 4 2" xfId="490"/>
    <cellStyle name="40% - Colore 4 2 4 3" xfId="491"/>
    <cellStyle name="40% - Colore 4 2 4 4" xfId="492"/>
    <cellStyle name="40% - Colore 4 2 4 5" xfId="493"/>
    <cellStyle name="40% - Colore 4 2 4 6" xfId="494"/>
    <cellStyle name="40% - Colore 4 2 4 7" xfId="495"/>
    <cellStyle name="40% - Colore 4 3" xfId="496"/>
    <cellStyle name="40% - Colore 4 3 2" xfId="497"/>
    <cellStyle name="40% - Colore 4 3 2 2" xfId="498"/>
    <cellStyle name="40% - Colore 4 3 2 3" xfId="499"/>
    <cellStyle name="40% - Colore 4 3 2 4" xfId="500"/>
    <cellStyle name="40% - Colore 4 3 2 5" xfId="501"/>
    <cellStyle name="40% - Colore 4 3 2 6" xfId="502"/>
    <cellStyle name="40% - Colore 4 3 2 7" xfId="503"/>
    <cellStyle name="40% - Colore 4 3 3" xfId="504"/>
    <cellStyle name="40% - Colore 4 3 3 2" xfId="505"/>
    <cellStyle name="40% - Colore 4 3 3 3" xfId="506"/>
    <cellStyle name="40% - Colore 4 3 3 4" xfId="507"/>
    <cellStyle name="40% - Colore 4 3 3 5" xfId="508"/>
    <cellStyle name="40% - Colore 4 3 3 6" xfId="509"/>
    <cellStyle name="40% - Colore 4 3 3 7" xfId="510"/>
    <cellStyle name="40% - Colore 4 3 4" xfId="511"/>
    <cellStyle name="40% - Colore 4 3 4 2" xfId="512"/>
    <cellStyle name="40% - Colore 4 3 4 3" xfId="513"/>
    <cellStyle name="40% - Colore 4 3 4 4" xfId="514"/>
    <cellStyle name="40% - Colore 4 3 4 5" xfId="515"/>
    <cellStyle name="40% - Colore 4 3 4 6" xfId="516"/>
    <cellStyle name="40% - Colore 4 3 4 7" xfId="517"/>
    <cellStyle name="40% - Colore 4 4 2" xfId="518"/>
    <cellStyle name="40% - Colore 4 4 2 2" xfId="519"/>
    <cellStyle name="40% - Colore 4 4 2 3" xfId="520"/>
    <cellStyle name="40% - Colore 4 4 2 4" xfId="521"/>
    <cellStyle name="40% - Colore 4 4 2 5" xfId="522"/>
    <cellStyle name="40% - Colore 4 4 2 6" xfId="523"/>
    <cellStyle name="40% - Colore 4 4 2 7" xfId="524"/>
    <cellStyle name="40% - Colore 5 2" xfId="525"/>
    <cellStyle name="40% - Colore 5 2 2" xfId="526"/>
    <cellStyle name="40% - Colore 5 2 2 2" xfId="527"/>
    <cellStyle name="40% - Colore 5 2 2 3" xfId="528"/>
    <cellStyle name="40% - Colore 5 2 2 4" xfId="529"/>
    <cellStyle name="40% - Colore 5 2 2 5" xfId="530"/>
    <cellStyle name="40% - Colore 5 2 2 6" xfId="531"/>
    <cellStyle name="40% - Colore 5 2 2 7" xfId="532"/>
    <cellStyle name="40% - Colore 5 2 3" xfId="533"/>
    <cellStyle name="40% - Colore 5 2 3 2" xfId="534"/>
    <cellStyle name="40% - Colore 5 2 3 3" xfId="535"/>
    <cellStyle name="40% - Colore 5 2 3 4" xfId="536"/>
    <cellStyle name="40% - Colore 5 2 3 5" xfId="537"/>
    <cellStyle name="40% - Colore 5 2 3 6" xfId="538"/>
    <cellStyle name="40% - Colore 5 2 3 7" xfId="539"/>
    <cellStyle name="40% - Colore 5 2 4" xfId="540"/>
    <cellStyle name="40% - Colore 5 2 4 2" xfId="541"/>
    <cellStyle name="40% - Colore 5 2 4 3" xfId="542"/>
    <cellStyle name="40% - Colore 5 2 4 4" xfId="543"/>
    <cellStyle name="40% - Colore 5 2 4 5" xfId="544"/>
    <cellStyle name="40% - Colore 5 2 4 6" xfId="545"/>
    <cellStyle name="40% - Colore 5 2 4 7" xfId="546"/>
    <cellStyle name="40% - Colore 5 3" xfId="547"/>
    <cellStyle name="40% - Colore 5 3 2" xfId="548"/>
    <cellStyle name="40% - Colore 5 3 2 2" xfId="549"/>
    <cellStyle name="40% - Colore 5 3 2 3" xfId="550"/>
    <cellStyle name="40% - Colore 5 3 2 4" xfId="551"/>
    <cellStyle name="40% - Colore 5 3 2 5" xfId="552"/>
    <cellStyle name="40% - Colore 5 3 2 6" xfId="553"/>
    <cellStyle name="40% - Colore 5 3 2 7" xfId="554"/>
    <cellStyle name="40% - Colore 5 3 3" xfId="555"/>
    <cellStyle name="40% - Colore 5 3 3 2" xfId="556"/>
    <cellStyle name="40% - Colore 5 3 3 3" xfId="557"/>
    <cellStyle name="40% - Colore 5 3 3 4" xfId="558"/>
    <cellStyle name="40% - Colore 5 3 3 5" xfId="559"/>
    <cellStyle name="40% - Colore 5 3 3 6" xfId="560"/>
    <cellStyle name="40% - Colore 5 3 3 7" xfId="561"/>
    <cellStyle name="40% - Colore 5 3 4" xfId="562"/>
    <cellStyle name="40% - Colore 5 3 4 2" xfId="563"/>
    <cellStyle name="40% - Colore 5 3 4 3" xfId="564"/>
    <cellStyle name="40% - Colore 5 3 4 4" xfId="565"/>
    <cellStyle name="40% - Colore 5 3 4 5" xfId="566"/>
    <cellStyle name="40% - Colore 5 3 4 6" xfId="567"/>
    <cellStyle name="40% - Colore 5 3 4 7" xfId="568"/>
    <cellStyle name="40% - Colore 5 4 2" xfId="569"/>
    <cellStyle name="40% - Colore 5 4 2 2" xfId="570"/>
    <cellStyle name="40% - Colore 5 4 2 3" xfId="571"/>
    <cellStyle name="40% - Colore 5 4 2 4" xfId="572"/>
    <cellStyle name="40% - Colore 5 4 2 5" xfId="573"/>
    <cellStyle name="40% - Colore 5 4 2 6" xfId="574"/>
    <cellStyle name="40% - Colore 5 4 2 7" xfId="575"/>
    <cellStyle name="40% - Colore 6 2" xfId="576"/>
    <cellStyle name="40% - Colore 6 2 2" xfId="577"/>
    <cellStyle name="40% - Colore 6 2 2 2" xfId="578"/>
    <cellStyle name="40% - Colore 6 2 2 3" xfId="579"/>
    <cellStyle name="40% - Colore 6 2 2 4" xfId="580"/>
    <cellStyle name="40% - Colore 6 2 2 5" xfId="581"/>
    <cellStyle name="40% - Colore 6 2 2 6" xfId="582"/>
    <cellStyle name="40% - Colore 6 2 2 7" xfId="583"/>
    <cellStyle name="40% - Colore 6 2 3" xfId="584"/>
    <cellStyle name="40% - Colore 6 2 3 2" xfId="585"/>
    <cellStyle name="40% - Colore 6 2 3 3" xfId="586"/>
    <cellStyle name="40% - Colore 6 2 3 4" xfId="587"/>
    <cellStyle name="40% - Colore 6 2 3 5" xfId="588"/>
    <cellStyle name="40% - Colore 6 2 3 6" xfId="589"/>
    <cellStyle name="40% - Colore 6 2 3 7" xfId="590"/>
    <cellStyle name="40% - Colore 6 2 4" xfId="591"/>
    <cellStyle name="40% - Colore 6 2 4 2" xfId="592"/>
    <cellStyle name="40% - Colore 6 2 4 3" xfId="593"/>
    <cellStyle name="40% - Colore 6 2 4 4" xfId="594"/>
    <cellStyle name="40% - Colore 6 2 4 5" xfId="595"/>
    <cellStyle name="40% - Colore 6 2 4 6" xfId="596"/>
    <cellStyle name="40% - Colore 6 2 4 7" xfId="597"/>
    <cellStyle name="40% - Colore 6 3" xfId="598"/>
    <cellStyle name="40% - Colore 6 3 2" xfId="599"/>
    <cellStyle name="40% - Colore 6 3 2 2" xfId="600"/>
    <cellStyle name="40% - Colore 6 3 2 3" xfId="601"/>
    <cellStyle name="40% - Colore 6 3 2 4" xfId="602"/>
    <cellStyle name="40% - Colore 6 3 2 5" xfId="603"/>
    <cellStyle name="40% - Colore 6 3 2 6" xfId="604"/>
    <cellStyle name="40% - Colore 6 3 2 7" xfId="605"/>
    <cellStyle name="40% - Colore 6 3 3" xfId="606"/>
    <cellStyle name="40% - Colore 6 3 3 2" xfId="607"/>
    <cellStyle name="40% - Colore 6 3 3 3" xfId="608"/>
    <cellStyle name="40% - Colore 6 3 3 4" xfId="609"/>
    <cellStyle name="40% - Colore 6 3 3 5" xfId="610"/>
    <cellStyle name="40% - Colore 6 3 3 6" xfId="611"/>
    <cellStyle name="40% - Colore 6 3 3 7" xfId="612"/>
    <cellStyle name="40% - Colore 6 3 4" xfId="613"/>
    <cellStyle name="40% - Colore 6 3 4 2" xfId="614"/>
    <cellStyle name="40% - Colore 6 3 4 3" xfId="615"/>
    <cellStyle name="40% - Colore 6 3 4 4" xfId="616"/>
    <cellStyle name="40% - Colore 6 3 4 5" xfId="617"/>
    <cellStyle name="40% - Colore 6 3 4 6" xfId="618"/>
    <cellStyle name="40% - Colore 6 3 4 7" xfId="619"/>
    <cellStyle name="40% - Colore 6 4 2" xfId="620"/>
    <cellStyle name="40% - Colore 6 4 2 2" xfId="621"/>
    <cellStyle name="40% - Colore 6 4 2 3" xfId="622"/>
    <cellStyle name="40% - Colore 6 4 2 4" xfId="623"/>
    <cellStyle name="40% - Colore 6 4 2 5" xfId="624"/>
    <cellStyle name="40% - Colore 6 4 2 6" xfId="625"/>
    <cellStyle name="40% - Colore 6 4 2 7" xfId="626"/>
    <cellStyle name="60% - Colore 1 2" xfId="627"/>
    <cellStyle name="60% - Colore 1 2 2" xfId="628"/>
    <cellStyle name="60% - Colore 1 2 3" xfId="629"/>
    <cellStyle name="60% - Colore 1 2 4" xfId="630"/>
    <cellStyle name="60% - Colore 1 3" xfId="631"/>
    <cellStyle name="60% - Colore 1 3 2" xfId="632"/>
    <cellStyle name="60% - Colore 1 3 3" xfId="633"/>
    <cellStyle name="60% - Colore 1 3 4" xfId="634"/>
    <cellStyle name="60% - Colore 1 4 2" xfId="635"/>
    <cellStyle name="60% - Colore 2 2" xfId="636"/>
    <cellStyle name="60% - Colore 2 2 2" xfId="637"/>
    <cellStyle name="60% - Colore 2 2 3" xfId="638"/>
    <cellStyle name="60% - Colore 2 2 4" xfId="639"/>
    <cellStyle name="60% - Colore 2 3" xfId="640"/>
    <cellStyle name="60% - Colore 2 3 2" xfId="641"/>
    <cellStyle name="60% - Colore 2 3 3" xfId="642"/>
    <cellStyle name="60% - Colore 2 3 4" xfId="643"/>
    <cellStyle name="60% - Colore 2 4 2" xfId="644"/>
    <cellStyle name="60% - Colore 3 2" xfId="645"/>
    <cellStyle name="60% - Colore 3 2 2" xfId="646"/>
    <cellStyle name="60% - Colore 3 2 3" xfId="647"/>
    <cellStyle name="60% - Colore 3 2 4" xfId="648"/>
    <cellStyle name="60% - Colore 3 3" xfId="649"/>
    <cellStyle name="60% - Colore 3 3 2" xfId="650"/>
    <cellStyle name="60% - Colore 3 3 3" xfId="651"/>
    <cellStyle name="60% - Colore 3 3 4" xfId="652"/>
    <cellStyle name="60% - Colore 3 4 2" xfId="653"/>
    <cellStyle name="60% - Colore 4 2" xfId="654"/>
    <cellStyle name="60% - Colore 4 2 2" xfId="655"/>
    <cellStyle name="60% - Colore 4 2 3" xfId="656"/>
    <cellStyle name="60% - Colore 4 2 4" xfId="657"/>
    <cellStyle name="60% - Colore 4 3" xfId="658"/>
    <cellStyle name="60% - Colore 4 3 2" xfId="659"/>
    <cellStyle name="60% - Colore 4 3 3" xfId="660"/>
    <cellStyle name="60% - Colore 4 3 4" xfId="661"/>
    <cellStyle name="60% - Colore 4 4 2" xfId="662"/>
    <cellStyle name="60% - Colore 5 2" xfId="663"/>
    <cellStyle name="60% - Colore 5 2 2" xfId="664"/>
    <cellStyle name="60% - Colore 5 2 3" xfId="665"/>
    <cellStyle name="60% - Colore 5 2 4" xfId="666"/>
    <cellStyle name="60% - Colore 5 3" xfId="667"/>
    <cellStyle name="60% - Colore 5 3 2" xfId="668"/>
    <cellStyle name="60% - Colore 5 3 3" xfId="669"/>
    <cellStyle name="60% - Colore 5 3 4" xfId="670"/>
    <cellStyle name="60% - Colore 5 4 2" xfId="671"/>
    <cellStyle name="60% - Colore 6 2" xfId="672"/>
    <cellStyle name="60% - Colore 6 2 2" xfId="673"/>
    <cellStyle name="60% - Colore 6 2 3" xfId="674"/>
    <cellStyle name="60% - Colore 6 2 4" xfId="675"/>
    <cellStyle name="60% - Colore 6 3" xfId="676"/>
    <cellStyle name="60% - Colore 6 3 2" xfId="677"/>
    <cellStyle name="60% - Colore 6 3 3" xfId="678"/>
    <cellStyle name="60% - Colore 6 3 4" xfId="679"/>
    <cellStyle name="60% - Colore 6 4 2" xfId="680"/>
    <cellStyle name="Calcolo 2" xfId="681"/>
    <cellStyle name="Calcolo 2 2" xfId="682"/>
    <cellStyle name="Calcolo 2 3" xfId="683"/>
    <cellStyle name="Calcolo 2 4" xfId="684"/>
    <cellStyle name="Calcolo 3" xfId="685"/>
    <cellStyle name="Calcolo 3 2" xfId="686"/>
    <cellStyle name="Calcolo 3 3" xfId="687"/>
    <cellStyle name="Calcolo 3 4" xfId="688"/>
    <cellStyle name="Calcolo 4 2" xfId="689"/>
    <cellStyle name="Cella collegata 2" xfId="690"/>
    <cellStyle name="Cella collegata 2 2" xfId="691"/>
    <cellStyle name="Cella collegata 2 3" xfId="692"/>
    <cellStyle name="Cella collegata 2 4" xfId="693"/>
    <cellStyle name="Cella collegata 3" xfId="694"/>
    <cellStyle name="Cella collegata 3 2" xfId="695"/>
    <cellStyle name="Cella collegata 3 3" xfId="696"/>
    <cellStyle name="Cella collegata 3 4" xfId="697"/>
    <cellStyle name="Cella collegata 4 2" xfId="698"/>
    <cellStyle name="Cella da controllare 2" xfId="699"/>
    <cellStyle name="Cella da controllare 2 2" xfId="700"/>
    <cellStyle name="Cella da controllare 2 3" xfId="701"/>
    <cellStyle name="Cella da controllare 2 4" xfId="702"/>
    <cellStyle name="Cella da controllare 3" xfId="703"/>
    <cellStyle name="Cella da controllare 3 2" xfId="704"/>
    <cellStyle name="Cella da controllare 3 3" xfId="705"/>
    <cellStyle name="Cella da controllare 3 4" xfId="706"/>
    <cellStyle name="Cella da controllare 4 2" xfId="707"/>
    <cellStyle name="Colore 1 2" xfId="708"/>
    <cellStyle name="Colore 1 2 2" xfId="709"/>
    <cellStyle name="Colore 1 2 3" xfId="710"/>
    <cellStyle name="Colore 1 2 4" xfId="711"/>
    <cellStyle name="Colore 1 3" xfId="712"/>
    <cellStyle name="Colore 1 3 2" xfId="713"/>
    <cellStyle name="Colore 1 3 3" xfId="714"/>
    <cellStyle name="Colore 1 3 4" xfId="715"/>
    <cellStyle name="Colore 1 4 2" xfId="716"/>
    <cellStyle name="Colore 2 2" xfId="717"/>
    <cellStyle name="Colore 2 2 2" xfId="718"/>
    <cellStyle name="Colore 2 2 3" xfId="719"/>
    <cellStyle name="Colore 2 2 4" xfId="720"/>
    <cellStyle name="Colore 2 3" xfId="721"/>
    <cellStyle name="Colore 2 3 2" xfId="722"/>
    <cellStyle name="Colore 2 3 3" xfId="723"/>
    <cellStyle name="Colore 2 3 4" xfId="724"/>
    <cellStyle name="Colore 2 4 2" xfId="725"/>
    <cellStyle name="Colore 3 2" xfId="726"/>
    <cellStyle name="Colore 3 2 2" xfId="727"/>
    <cellStyle name="Colore 3 2 3" xfId="728"/>
    <cellStyle name="Colore 3 2 4" xfId="729"/>
    <cellStyle name="Colore 3 3" xfId="730"/>
    <cellStyle name="Colore 3 3 2" xfId="731"/>
    <cellStyle name="Colore 3 3 3" xfId="732"/>
    <cellStyle name="Colore 3 3 4" xfId="733"/>
    <cellStyle name="Colore 3 4 2" xfId="734"/>
    <cellStyle name="Colore 4 2" xfId="735"/>
    <cellStyle name="Colore 4 2 2" xfId="736"/>
    <cellStyle name="Colore 4 2 3" xfId="737"/>
    <cellStyle name="Colore 4 2 4" xfId="738"/>
    <cellStyle name="Colore 4 3" xfId="739"/>
    <cellStyle name="Colore 4 3 2" xfId="740"/>
    <cellStyle name="Colore 4 3 3" xfId="741"/>
    <cellStyle name="Colore 4 3 4" xfId="742"/>
    <cellStyle name="Colore 4 4 2" xfId="743"/>
    <cellStyle name="Colore 5 2" xfId="744"/>
    <cellStyle name="Colore 5 2 2" xfId="745"/>
    <cellStyle name="Colore 5 2 3" xfId="746"/>
    <cellStyle name="Colore 5 2 4" xfId="747"/>
    <cellStyle name="Colore 5 3" xfId="748"/>
    <cellStyle name="Colore 5 3 2" xfId="749"/>
    <cellStyle name="Colore 5 3 3" xfId="750"/>
    <cellStyle name="Colore 5 3 4" xfId="751"/>
    <cellStyle name="Colore 5 4 2" xfId="752"/>
    <cellStyle name="Colore 6 2" xfId="753"/>
    <cellStyle name="Colore 6 2 2" xfId="754"/>
    <cellStyle name="Colore 6 2 3" xfId="755"/>
    <cellStyle name="Colore 6 2 4" xfId="756"/>
    <cellStyle name="Colore 6 3" xfId="757"/>
    <cellStyle name="Colore 6 3 2" xfId="758"/>
    <cellStyle name="Colore 6 3 3" xfId="759"/>
    <cellStyle name="Colore 6 3 4" xfId="760"/>
    <cellStyle name="Colore 6 4 2" xfId="761"/>
    <cellStyle name="Euro" xfId="762"/>
    <cellStyle name="Euro 10" xfId="763"/>
    <cellStyle name="Euro 11" xfId="764"/>
    <cellStyle name="Euro 12" xfId="765"/>
    <cellStyle name="Euro 13" xfId="766"/>
    <cellStyle name="Euro 14" xfId="767"/>
    <cellStyle name="Euro 15" xfId="768"/>
    <cellStyle name="Euro 16" xfId="769"/>
    <cellStyle name="Euro 17" xfId="770"/>
    <cellStyle name="Euro 18" xfId="771"/>
    <cellStyle name="Euro 18 2" xfId="772"/>
    <cellStyle name="Euro 18 3" xfId="773"/>
    <cellStyle name="Euro 18 4" xfId="774"/>
    <cellStyle name="Euro 18 5" xfId="775"/>
    <cellStyle name="Euro 18 6" xfId="776"/>
    <cellStyle name="Euro 18 7" xfId="777"/>
    <cellStyle name="Euro 19" xfId="778"/>
    <cellStyle name="Euro 2" xfId="779"/>
    <cellStyle name="Euro 2 2" xfId="780"/>
    <cellStyle name="Euro 20" xfId="781"/>
    <cellStyle name="Euro 21" xfId="782"/>
    <cellStyle name="Euro 22" xfId="783"/>
    <cellStyle name="Euro 23" xfId="784"/>
    <cellStyle name="Euro 3" xfId="785"/>
    <cellStyle name="Euro 3 2" xfId="786"/>
    <cellStyle name="Euro 4" xfId="787"/>
    <cellStyle name="Euro 4 2" xfId="788"/>
    <cellStyle name="Euro 5" xfId="789"/>
    <cellStyle name="Euro 5 2" xfId="790"/>
    <cellStyle name="Euro 6" xfId="791"/>
    <cellStyle name="Euro 6 2" xfId="792"/>
    <cellStyle name="Euro 7" xfId="793"/>
    <cellStyle name="Euro 7 2" xfId="794"/>
    <cellStyle name="Euro 8" xfId="795"/>
    <cellStyle name="Euro 8 2" xfId="796"/>
    <cellStyle name="Euro 9" xfId="797"/>
    <cellStyle name="Euro_non auto - temporanei" xfId="798"/>
    <cellStyle name="Input 2" xfId="799"/>
    <cellStyle name="Input 2 2" xfId="800"/>
    <cellStyle name="Input 2 3" xfId="801"/>
    <cellStyle name="Input 2 4" xfId="802"/>
    <cellStyle name="Input 3" xfId="803"/>
    <cellStyle name="Input 3 2" xfId="804"/>
    <cellStyle name="Input 3 3" xfId="805"/>
    <cellStyle name="Input 3 4" xfId="806"/>
    <cellStyle name="Input 4 2" xfId="807"/>
    <cellStyle name="Comma" xfId="808"/>
    <cellStyle name="Comma [0]" xfId="809"/>
    <cellStyle name="Migliaia [0] 2" xfId="810"/>
    <cellStyle name="Migliaia [0] 2 2" xfId="811"/>
    <cellStyle name="Migliaia [0] 3" xfId="812"/>
    <cellStyle name="Migliaia 2 2" xfId="813"/>
    <cellStyle name="Migliaia 2 3" xfId="814"/>
    <cellStyle name="Neutrale 2" xfId="815"/>
    <cellStyle name="Neutrale 2 2" xfId="816"/>
    <cellStyle name="Neutrale 2 3" xfId="817"/>
    <cellStyle name="Neutrale 2 4" xfId="818"/>
    <cellStyle name="Neutrale 3" xfId="819"/>
    <cellStyle name="Neutrale 3 2" xfId="820"/>
    <cellStyle name="Neutrale 3 3" xfId="821"/>
    <cellStyle name="Neutrale 3 4" xfId="822"/>
    <cellStyle name="Neutrale 4 2" xfId="823"/>
    <cellStyle name="Normale 10" xfId="824"/>
    <cellStyle name="Normale 2" xfId="825"/>
    <cellStyle name="Normale 2 2" xfId="826"/>
    <cellStyle name="Normale 2 3" xfId="827"/>
    <cellStyle name="Normale 2 3 2" xfId="828"/>
    <cellStyle name="Normale 2 4" xfId="829"/>
    <cellStyle name="Normale 2 5" xfId="830"/>
    <cellStyle name="Normale 2 6" xfId="831"/>
    <cellStyle name="Normale 2 7" xfId="832"/>
    <cellStyle name="Normale 3" xfId="833"/>
    <cellStyle name="Normale 3 10" xfId="834"/>
    <cellStyle name="Normale 3 2" xfId="835"/>
    <cellStyle name="Normale 3 3" xfId="836"/>
    <cellStyle name="Normale 3 4" xfId="837"/>
    <cellStyle name="Normale 3 4 2" xfId="838"/>
    <cellStyle name="Normale 3 4 3" xfId="839"/>
    <cellStyle name="Normale 3 4 4" xfId="840"/>
    <cellStyle name="Normale 3 4 5" xfId="841"/>
    <cellStyle name="Normale 3 4 6" xfId="842"/>
    <cellStyle name="Normale 3 4 7" xfId="843"/>
    <cellStyle name="Normale 3 5" xfId="844"/>
    <cellStyle name="Normale 3 6" xfId="845"/>
    <cellStyle name="Normale 3 7" xfId="846"/>
    <cellStyle name="Normale 3 8" xfId="847"/>
    <cellStyle name="Normale 3 9" xfId="848"/>
    <cellStyle name="Normale 4" xfId="849"/>
    <cellStyle name="Normale 4 2" xfId="850"/>
    <cellStyle name="Normale 4 3" xfId="851"/>
    <cellStyle name="Normale 5" xfId="852"/>
    <cellStyle name="Nota 2" xfId="853"/>
    <cellStyle name="Nota 2 2" xfId="854"/>
    <cellStyle name="Nota 2 3" xfId="855"/>
    <cellStyle name="Nota 2 4" xfId="856"/>
    <cellStyle name="Nota 3" xfId="857"/>
    <cellStyle name="Nota 3 2" xfId="858"/>
    <cellStyle name="Nota 3 3" xfId="859"/>
    <cellStyle name="Nota 3 4" xfId="860"/>
    <cellStyle name="Nota 4 2" xfId="861"/>
    <cellStyle name="Output 2" xfId="862"/>
    <cellStyle name="Output 2 2" xfId="863"/>
    <cellStyle name="Output 2 3" xfId="864"/>
    <cellStyle name="Output 2 4" xfId="865"/>
    <cellStyle name="Output 3" xfId="866"/>
    <cellStyle name="Output 3 2" xfId="867"/>
    <cellStyle name="Output 3 3" xfId="868"/>
    <cellStyle name="Output 3 4" xfId="869"/>
    <cellStyle name="Output 4 2" xfId="870"/>
    <cellStyle name="Percent" xfId="871"/>
    <cellStyle name="Percentuale 2 2" xfId="872"/>
    <cellStyle name="Percentuale 2 3" xfId="873"/>
    <cellStyle name="Percentuale 2 4" xfId="874"/>
    <cellStyle name="Percentuale 2 5" xfId="875"/>
    <cellStyle name="Percentuale 2 6" xfId="876"/>
    <cellStyle name="Percentuale 2 7" xfId="877"/>
    <cellStyle name="Percentuale 2 8" xfId="878"/>
    <cellStyle name="Percentuale 2 9" xfId="879"/>
    <cellStyle name="Percentuale 3 2" xfId="880"/>
    <cellStyle name="Percentuale 3 3" xfId="881"/>
    <cellStyle name="Percentuale 4 2" xfId="882"/>
    <cellStyle name="Percentuale 4 3" xfId="883"/>
    <cellStyle name="Percentuale 4 4" xfId="884"/>
    <cellStyle name="Percentuale 4 5" xfId="885"/>
    <cellStyle name="Percentuale 4 6" xfId="886"/>
    <cellStyle name="Percentuale 8" xfId="887"/>
    <cellStyle name="Percentuale 8 2" xfId="888"/>
    <cellStyle name="Percentuale 8 3" xfId="889"/>
    <cellStyle name="Percentuale 8 4" xfId="890"/>
    <cellStyle name="Percentuale 8 5" xfId="891"/>
    <cellStyle name="Percentuale 8 6" xfId="892"/>
    <cellStyle name="Percentuale 8 7" xfId="893"/>
    <cellStyle name="Testo avviso 2" xfId="894"/>
    <cellStyle name="Testo avviso 2 2" xfId="895"/>
    <cellStyle name="Testo avviso 2 3" xfId="896"/>
    <cellStyle name="Testo avviso 2 4" xfId="897"/>
    <cellStyle name="Testo avviso 3" xfId="898"/>
    <cellStyle name="Testo avviso 3 2" xfId="899"/>
    <cellStyle name="Testo avviso 3 3" xfId="900"/>
    <cellStyle name="Testo avviso 3 4" xfId="901"/>
    <cellStyle name="Testo avviso 4 2" xfId="902"/>
    <cellStyle name="Testo descrittivo 2" xfId="903"/>
    <cellStyle name="Testo descrittivo 2 2" xfId="904"/>
    <cellStyle name="Testo descrittivo 2 3" xfId="905"/>
    <cellStyle name="Testo descrittivo 2 4" xfId="906"/>
    <cellStyle name="Testo descrittivo 3" xfId="907"/>
    <cellStyle name="Testo descrittivo 3 2" xfId="908"/>
    <cellStyle name="Testo descrittivo 3 3" xfId="909"/>
    <cellStyle name="Testo descrittivo 3 4" xfId="910"/>
    <cellStyle name="Testo descrittivo 4 2" xfId="911"/>
    <cellStyle name="Titolo 1 2" xfId="912"/>
    <cellStyle name="Titolo 1 2 2" xfId="913"/>
    <cellStyle name="Titolo 1 2 3" xfId="914"/>
    <cellStyle name="Titolo 1 2 4" xfId="915"/>
    <cellStyle name="Titolo 1 3" xfId="916"/>
    <cellStyle name="Titolo 1 3 2" xfId="917"/>
    <cellStyle name="Titolo 1 3 3" xfId="918"/>
    <cellStyle name="Titolo 1 3 4" xfId="919"/>
    <cellStyle name="Titolo 1 4 2" xfId="920"/>
    <cellStyle name="Titolo 2 2" xfId="921"/>
    <cellStyle name="Titolo 2 2 2" xfId="922"/>
    <cellStyle name="Titolo 2 2 3" xfId="923"/>
    <cellStyle name="Titolo 2 2 4" xfId="924"/>
    <cellStyle name="Titolo 2 3" xfId="925"/>
    <cellStyle name="Titolo 2 3 2" xfId="926"/>
    <cellStyle name="Titolo 2 3 3" xfId="927"/>
    <cellStyle name="Titolo 2 3 4" xfId="928"/>
    <cellStyle name="Titolo 2 4 2" xfId="929"/>
    <cellStyle name="Titolo 3 2" xfId="930"/>
    <cellStyle name="Titolo 3 2 2" xfId="931"/>
    <cellStyle name="Titolo 3 2 3" xfId="932"/>
    <cellStyle name="Titolo 3 2 4" xfId="933"/>
    <cellStyle name="Titolo 3 3" xfId="934"/>
    <cellStyle name="Titolo 3 3 2" xfId="935"/>
    <cellStyle name="Titolo 3 3 3" xfId="936"/>
    <cellStyle name="Titolo 3 3 4" xfId="937"/>
    <cellStyle name="Titolo 3 4 2" xfId="938"/>
    <cellStyle name="Titolo 4 2" xfId="939"/>
    <cellStyle name="Titolo 4 2 2" xfId="940"/>
    <cellStyle name="Titolo 4 2 3" xfId="941"/>
    <cellStyle name="Titolo 4 2 4" xfId="942"/>
    <cellStyle name="Titolo 4 3" xfId="943"/>
    <cellStyle name="Titolo 4 3 2" xfId="944"/>
    <cellStyle name="Titolo 4 3 3" xfId="945"/>
    <cellStyle name="Titolo 4 3 4" xfId="946"/>
    <cellStyle name="Titolo 4 4 2" xfId="947"/>
    <cellStyle name="Titolo 5" xfId="948"/>
    <cellStyle name="Titolo 5 2" xfId="949"/>
    <cellStyle name="Titolo 5 3" xfId="950"/>
    <cellStyle name="Titolo 5 4" xfId="951"/>
    <cellStyle name="Titolo 6" xfId="952"/>
    <cellStyle name="Titolo 6 2" xfId="953"/>
    <cellStyle name="Titolo 6 3" xfId="954"/>
    <cellStyle name="Titolo 6 4" xfId="955"/>
    <cellStyle name="Titolo 7 2" xfId="956"/>
    <cellStyle name="Totale 2" xfId="957"/>
    <cellStyle name="Totale 2 2" xfId="958"/>
    <cellStyle name="Totale 2 3" xfId="959"/>
    <cellStyle name="Totale 2 4" xfId="960"/>
    <cellStyle name="Totale 3" xfId="961"/>
    <cellStyle name="Totale 3 2" xfId="962"/>
    <cellStyle name="Totale 3 3" xfId="963"/>
    <cellStyle name="Totale 3 4" xfId="964"/>
    <cellStyle name="Totale 4 2" xfId="965"/>
    <cellStyle name="Valore non valido 2" xfId="966"/>
    <cellStyle name="Valore non valido 2 2" xfId="967"/>
    <cellStyle name="Valore non valido 2 3" xfId="968"/>
    <cellStyle name="Valore non valido 2 4" xfId="969"/>
    <cellStyle name="Valore non valido 3" xfId="970"/>
    <cellStyle name="Valore non valido 3 2" xfId="971"/>
    <cellStyle name="Valore non valido 3 3" xfId="972"/>
    <cellStyle name="Valore non valido 3 4" xfId="973"/>
    <cellStyle name="Valore non valido 4 2" xfId="974"/>
    <cellStyle name="Valore valido 2" xfId="975"/>
    <cellStyle name="Valore valido 2 2" xfId="976"/>
    <cellStyle name="Valore valido 2 3" xfId="977"/>
    <cellStyle name="Valore valido 2 4" xfId="978"/>
    <cellStyle name="Valore valido 3" xfId="979"/>
    <cellStyle name="Valore valido 3 2" xfId="980"/>
    <cellStyle name="Valore valido 3 3" xfId="981"/>
    <cellStyle name="Valore valido 3 4" xfId="982"/>
    <cellStyle name="Valore valido 4 2" xfId="983"/>
    <cellStyle name="Currency" xfId="984"/>
    <cellStyle name="Currency [0]" xfId="9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2</xdr:col>
      <xdr:colOff>0</xdr:colOff>
      <xdr:row>1</xdr:row>
      <xdr:rowOff>923925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25622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tabSelected="1" workbookViewId="0" topLeftCell="K23">
      <selection activeCell="Q44" sqref="Q44"/>
    </sheetView>
  </sheetViews>
  <sheetFormatPr defaultColWidth="9.140625" defaultRowHeight="12.75"/>
  <cols>
    <col min="1" max="1" width="1.7109375" style="1" customWidth="1"/>
    <col min="2" max="2" width="38.7109375" style="1" customWidth="1"/>
    <col min="3" max="3" width="1.7109375" style="2" customWidth="1"/>
    <col min="4" max="4" width="15.7109375" style="3" customWidth="1"/>
    <col min="5" max="5" width="1.7109375" style="2" customWidth="1"/>
    <col min="6" max="6" width="15.7109375" style="1" customWidth="1"/>
    <col min="7" max="7" width="1.7109375" style="1" customWidth="1"/>
    <col min="8" max="8" width="15.7109375" style="1" customWidth="1"/>
    <col min="9" max="11" width="1.7109375" style="1" customWidth="1"/>
    <col min="12" max="15" width="13.7109375" style="3" customWidth="1"/>
    <col min="16" max="16" width="1.7109375" style="1" customWidth="1"/>
    <col min="17" max="17" width="11.7109375" style="1" bestFit="1" customWidth="1"/>
    <col min="18" max="247" width="9.140625" style="1" customWidth="1"/>
    <col min="248" max="16384" width="11.57421875" style="0" customWidth="1"/>
  </cols>
  <sheetData>
    <row r="1" ht="9.75" customHeight="1"/>
    <row r="2" spans="2:15" ht="75" customHeight="1">
      <c r="B2" s="4"/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5" s="6" customFormat="1" ht="9.75" customHeight="1">
      <c r="C3" s="7"/>
      <c r="D3" s="8"/>
      <c r="E3" s="7"/>
      <c r="L3" s="8"/>
      <c r="M3" s="8"/>
      <c r="N3" s="8"/>
      <c r="O3" s="8"/>
    </row>
    <row r="4" spans="2:15" s="9" customFormat="1" ht="39.75" customHeight="1">
      <c r="B4" s="43" t="s">
        <v>1</v>
      </c>
      <c r="C4" s="7"/>
      <c r="D4" s="5" t="s">
        <v>2</v>
      </c>
      <c r="E4" s="7"/>
      <c r="F4" s="5" t="s">
        <v>3</v>
      </c>
      <c r="H4" s="44" t="s">
        <v>40</v>
      </c>
      <c r="L4" s="43" t="s">
        <v>4</v>
      </c>
      <c r="M4" s="43"/>
      <c r="N4" s="43"/>
      <c r="O4" s="43"/>
    </row>
    <row r="5" spans="2:15" s="10" customFormat="1" ht="53.25" customHeight="1">
      <c r="B5" s="43"/>
      <c r="C5" s="11"/>
      <c r="D5" s="5" t="s">
        <v>5</v>
      </c>
      <c r="E5" s="11"/>
      <c r="F5" s="5" t="s">
        <v>6</v>
      </c>
      <c r="H5" s="44"/>
      <c r="L5" s="12" t="s">
        <v>7</v>
      </c>
      <c r="M5" s="12" t="s">
        <v>8</v>
      </c>
      <c r="N5" s="12" t="s">
        <v>9</v>
      </c>
      <c r="O5" s="12" t="s">
        <v>10</v>
      </c>
    </row>
    <row r="6" spans="2:15" s="3" customFormat="1" ht="9.75" customHeight="1">
      <c r="B6" s="13"/>
      <c r="C6" s="2"/>
      <c r="D6" s="14"/>
      <c r="E6" s="2"/>
      <c r="L6" s="14"/>
      <c r="M6" s="14"/>
      <c r="N6" s="14"/>
      <c r="O6" s="14"/>
    </row>
    <row r="7" spans="2:15" ht="15.75" customHeight="1">
      <c r="B7" s="15" t="s">
        <v>11</v>
      </c>
      <c r="C7" s="16"/>
      <c r="D7" s="17">
        <v>1149389</v>
      </c>
      <c r="E7" s="18"/>
      <c r="F7" s="17">
        <v>28251.80254160316</v>
      </c>
      <c r="G7" s="19"/>
      <c r="H7" s="20">
        <f aca="true" t="shared" si="0" ref="H7:H24">SUM(D7:F7)</f>
        <v>1177640.802541603</v>
      </c>
      <c r="I7" s="21"/>
      <c r="J7" s="19"/>
      <c r="L7" s="22">
        <v>283585.6126</v>
      </c>
      <c r="M7" s="22">
        <v>288748.807456</v>
      </c>
      <c r="N7" s="22">
        <v>294640.06354</v>
      </c>
      <c r="O7" s="22">
        <v>282414.99534</v>
      </c>
    </row>
    <row r="8" spans="2:15" s="6" customFormat="1" ht="15.75" customHeight="1">
      <c r="B8" s="15" t="s">
        <v>12</v>
      </c>
      <c r="C8" s="16"/>
      <c r="D8" s="17">
        <v>597280</v>
      </c>
      <c r="E8" s="18"/>
      <c r="F8" s="17">
        <v>14681.049341910124</v>
      </c>
      <c r="G8" s="23"/>
      <c r="H8" s="20">
        <f t="shared" si="0"/>
        <v>611961.0493419102</v>
      </c>
      <c r="I8" s="24"/>
      <c r="J8" s="23"/>
      <c r="L8" s="22">
        <v>151193.17018500002</v>
      </c>
      <c r="M8" s="22">
        <v>156657.05182</v>
      </c>
      <c r="N8" s="22">
        <v>135161.44504000002</v>
      </c>
      <c r="O8" s="22">
        <v>154268.77354000002</v>
      </c>
    </row>
    <row r="9" spans="2:15" s="6" customFormat="1" ht="15.75" customHeight="1">
      <c r="B9" s="15" t="s">
        <v>13</v>
      </c>
      <c r="C9" s="16"/>
      <c r="D9" s="17">
        <v>235560</v>
      </c>
      <c r="E9" s="18"/>
      <c r="F9" s="17">
        <v>5790.028099016121</v>
      </c>
      <c r="G9" s="23"/>
      <c r="H9" s="20">
        <f t="shared" si="0"/>
        <v>241350.0280990161</v>
      </c>
      <c r="I9" s="24"/>
      <c r="J9" s="23"/>
      <c r="L9" s="22">
        <v>59257.843776714304</v>
      </c>
      <c r="M9" s="22">
        <v>60670.88575866989</v>
      </c>
      <c r="N9" s="22">
        <v>49445.83384915236</v>
      </c>
      <c r="O9" s="22">
        <v>66185.44661546346</v>
      </c>
    </row>
    <row r="10" spans="2:15" ht="15.75" customHeight="1">
      <c r="B10" s="15" t="s">
        <v>14</v>
      </c>
      <c r="C10" s="16"/>
      <c r="D10" s="17">
        <v>31418</v>
      </c>
      <c r="E10" s="18"/>
      <c r="F10" s="17">
        <v>772.2495449774515</v>
      </c>
      <c r="G10" s="19"/>
      <c r="H10" s="20">
        <f t="shared" si="0"/>
        <v>32190.24954497745</v>
      </c>
      <c r="I10" s="21"/>
      <c r="J10" s="19"/>
      <c r="L10" s="22">
        <v>8010.751036291469</v>
      </c>
      <c r="M10" s="22">
        <v>8131.269911242289</v>
      </c>
      <c r="N10" s="22">
        <v>8249.686463347758</v>
      </c>
      <c r="O10" s="22">
        <v>7026.179404363514</v>
      </c>
    </row>
    <row r="11" spans="2:15" ht="15.75" customHeight="1">
      <c r="B11" s="15" t="s">
        <v>15</v>
      </c>
      <c r="C11" s="25"/>
      <c r="D11" s="17">
        <v>7854</v>
      </c>
      <c r="E11" s="26"/>
      <c r="F11" s="17">
        <v>193.05009632226444</v>
      </c>
      <c r="G11" s="19"/>
      <c r="H11" s="20">
        <f t="shared" si="0"/>
        <v>8047.050096322265</v>
      </c>
      <c r="I11" s="21"/>
      <c r="J11" s="19"/>
      <c r="L11" s="22">
        <v>1673.0279999999998</v>
      </c>
      <c r="M11" s="22">
        <v>1812.4470000000001</v>
      </c>
      <c r="N11" s="22">
        <v>1812.447</v>
      </c>
      <c r="O11" s="22">
        <v>2556.005</v>
      </c>
    </row>
    <row r="12" spans="2:15" ht="15.75" customHeight="1">
      <c r="B12" s="15" t="s">
        <v>16</v>
      </c>
      <c r="C12" s="25"/>
      <c r="D12" s="17">
        <v>172032</v>
      </c>
      <c r="E12" s="26"/>
      <c r="F12" s="17">
        <v>4228.519756876979</v>
      </c>
      <c r="G12" s="19"/>
      <c r="H12" s="20">
        <f t="shared" si="0"/>
        <v>176260.51975687698</v>
      </c>
      <c r="I12" s="21"/>
      <c r="J12" s="19"/>
      <c r="L12" s="22">
        <v>42980.43</v>
      </c>
      <c r="M12" s="22">
        <v>43408.67538</v>
      </c>
      <c r="N12" s="22">
        <v>42767.74135000004</v>
      </c>
      <c r="O12" s="22">
        <v>42875.159999999916</v>
      </c>
    </row>
    <row r="13" spans="2:15" ht="15.75" customHeight="1">
      <c r="B13" s="15" t="s">
        <v>17</v>
      </c>
      <c r="C13" s="25"/>
      <c r="D13" s="17">
        <v>17715</v>
      </c>
      <c r="E13" s="26"/>
      <c r="F13" s="17">
        <v>435.4319399476591</v>
      </c>
      <c r="G13" s="19"/>
      <c r="H13" s="20">
        <f t="shared" si="0"/>
        <v>18150.43193994766</v>
      </c>
      <c r="I13" s="21"/>
      <c r="J13" s="19"/>
      <c r="L13" s="22">
        <v>5231.918904109589</v>
      </c>
      <c r="M13" s="22">
        <v>5287.151780821918</v>
      </c>
      <c r="N13" s="22">
        <v>5283.944657534247</v>
      </c>
      <c r="O13" s="22">
        <v>1911.5291780821917</v>
      </c>
    </row>
    <row r="14" spans="2:15" ht="15.75" customHeight="1">
      <c r="B14" s="15" t="s">
        <v>18</v>
      </c>
      <c r="C14" s="25"/>
      <c r="D14" s="17">
        <v>366838</v>
      </c>
      <c r="E14" s="26"/>
      <c r="F14" s="17">
        <v>9016.820885493615</v>
      </c>
      <c r="G14" s="19"/>
      <c r="H14" s="20">
        <f t="shared" si="0"/>
        <v>375854.8208854936</v>
      </c>
      <c r="I14" s="21"/>
      <c r="J14" s="19"/>
      <c r="L14" s="22">
        <v>94609.98</v>
      </c>
      <c r="M14" s="22">
        <v>96017.32916999998</v>
      </c>
      <c r="N14" s="22">
        <v>77475.03812999999</v>
      </c>
      <c r="O14" s="22">
        <v>98735.44382999996</v>
      </c>
    </row>
    <row r="15" spans="2:15" ht="15.75" customHeight="1">
      <c r="B15" s="15" t="s">
        <v>19</v>
      </c>
      <c r="C15" s="25"/>
      <c r="D15" s="17">
        <v>567395</v>
      </c>
      <c r="E15" s="26"/>
      <c r="F15" s="17">
        <v>13946.480698086483</v>
      </c>
      <c r="G15" s="19"/>
      <c r="H15" s="20">
        <f t="shared" si="0"/>
        <v>581341.4806980864</v>
      </c>
      <c r="I15" s="21"/>
      <c r="J15" s="19"/>
      <c r="L15" s="22">
        <v>185872.99585</v>
      </c>
      <c r="M15" s="22">
        <v>155047.36012499998</v>
      </c>
      <c r="N15" s="22">
        <v>30601.594380000002</v>
      </c>
      <c r="O15" s="22">
        <v>195873.54133999997</v>
      </c>
    </row>
    <row r="16" spans="2:15" ht="15.75" customHeight="1">
      <c r="B16" s="15" t="s">
        <v>20</v>
      </c>
      <c r="C16" s="25"/>
      <c r="D16" s="17">
        <v>27298</v>
      </c>
      <c r="E16" s="26"/>
      <c r="F16" s="17">
        <v>670.9805868863223</v>
      </c>
      <c r="G16" s="19"/>
      <c r="H16" s="20">
        <f t="shared" si="0"/>
        <v>27968.980586886322</v>
      </c>
      <c r="I16" s="21"/>
      <c r="J16" s="19"/>
      <c r="L16" s="22">
        <v>7395.484500000001</v>
      </c>
      <c r="M16" s="22">
        <v>7746.8565</v>
      </c>
      <c r="N16" s="22">
        <v>6165.6825</v>
      </c>
      <c r="O16" s="22">
        <v>5990.0165</v>
      </c>
    </row>
    <row r="17" spans="2:15" ht="15.75" customHeight="1">
      <c r="B17" s="15" t="s">
        <v>21</v>
      </c>
      <c r="C17" s="25"/>
      <c r="D17" s="17">
        <v>371233</v>
      </c>
      <c r="E17" s="26"/>
      <c r="F17" s="17">
        <v>9124.849300738884</v>
      </c>
      <c r="G17" s="19"/>
      <c r="H17" s="20">
        <f t="shared" si="0"/>
        <v>380357.8493007389</v>
      </c>
      <c r="I17" s="21"/>
      <c r="J17" s="19"/>
      <c r="L17" s="22">
        <v>92881.02263883218</v>
      </c>
      <c r="M17" s="22">
        <v>93559.10383762774</v>
      </c>
      <c r="N17" s="22">
        <v>78499.8180234588</v>
      </c>
      <c r="O17" s="22">
        <v>106292.60893208129</v>
      </c>
    </row>
    <row r="18" spans="2:15" ht="15.75" customHeight="1">
      <c r="B18" s="15" t="s">
        <v>22</v>
      </c>
      <c r="C18" s="25"/>
      <c r="D18" s="17">
        <v>89263</v>
      </c>
      <c r="E18" s="26"/>
      <c r="F18" s="17">
        <v>2194.0706325457463</v>
      </c>
      <c r="G18" s="19"/>
      <c r="H18" s="20">
        <f t="shared" si="0"/>
        <v>91457.07063254574</v>
      </c>
      <c r="I18" s="21"/>
      <c r="J18" s="19"/>
      <c r="L18" s="22">
        <v>29485.843333333334</v>
      </c>
      <c r="M18" s="22">
        <v>27472.311111111114</v>
      </c>
      <c r="N18" s="22">
        <v>4162.011111111111</v>
      </c>
      <c r="O18" s="22">
        <v>28142.566666666666</v>
      </c>
    </row>
    <row r="19" spans="2:15" ht="15.75" customHeight="1">
      <c r="B19" s="15" t="s">
        <v>23</v>
      </c>
      <c r="C19" s="25"/>
      <c r="D19" s="17">
        <v>93613</v>
      </c>
      <c r="E19" s="26"/>
      <c r="F19" s="17">
        <v>2300.992954802157</v>
      </c>
      <c r="G19" s="19"/>
      <c r="H19" s="20">
        <f t="shared" si="0"/>
        <v>95913.99295480216</v>
      </c>
      <c r="I19" s="21"/>
      <c r="J19" s="19"/>
      <c r="L19" s="22">
        <v>23497.022935581732</v>
      </c>
      <c r="M19" s="22">
        <v>23666.807875503357</v>
      </c>
      <c r="N19" s="22">
        <v>23701.169113344637</v>
      </c>
      <c r="O19" s="22">
        <v>22748.150075570287</v>
      </c>
    </row>
    <row r="20" spans="2:15" ht="15.75" customHeight="1">
      <c r="B20" s="15" t="s">
        <v>24</v>
      </c>
      <c r="C20" s="25"/>
      <c r="D20" s="17">
        <v>7443</v>
      </c>
      <c r="E20" s="26"/>
      <c r="F20" s="17">
        <v>182.9477803573484</v>
      </c>
      <c r="G20" s="19"/>
      <c r="H20" s="20">
        <f t="shared" si="0"/>
        <v>7625.947780357348</v>
      </c>
      <c r="I20" s="21"/>
      <c r="J20" s="19"/>
      <c r="L20" s="22">
        <v>1910</v>
      </c>
      <c r="M20" s="22">
        <v>2216.17</v>
      </c>
      <c r="N20" s="22">
        <v>1235</v>
      </c>
      <c r="O20" s="22">
        <v>2081.5</v>
      </c>
    </row>
    <row r="21" spans="2:15" ht="15.75" customHeight="1">
      <c r="B21" s="15" t="s">
        <v>25</v>
      </c>
      <c r="C21" s="25"/>
      <c r="D21" s="17">
        <v>119654</v>
      </c>
      <c r="E21" s="26"/>
      <c r="F21" s="17">
        <v>2941.076677533006</v>
      </c>
      <c r="G21" s="19"/>
      <c r="H21" s="20">
        <f t="shared" si="0"/>
        <v>122595.07667753301</v>
      </c>
      <c r="I21" s="21"/>
      <c r="J21" s="19"/>
      <c r="L21" s="22">
        <v>30890.767998582673</v>
      </c>
      <c r="M21" s="22">
        <v>31427.179625836543</v>
      </c>
      <c r="N21" s="22">
        <v>23965.678905726716</v>
      </c>
      <c r="O21" s="22">
        <v>33370.06346985407</v>
      </c>
    </row>
    <row r="22" spans="2:15" ht="15.75" customHeight="1">
      <c r="B22" s="15" t="s">
        <v>26</v>
      </c>
      <c r="C22" s="25"/>
      <c r="D22" s="17">
        <v>195249</v>
      </c>
      <c r="E22" s="26"/>
      <c r="F22" s="17">
        <v>4799.18999959585</v>
      </c>
      <c r="G22" s="19"/>
      <c r="H22" s="20">
        <f t="shared" si="0"/>
        <v>200048.18999959584</v>
      </c>
      <c r="I22" s="21"/>
      <c r="J22" s="19"/>
      <c r="L22" s="22">
        <v>56024.88</v>
      </c>
      <c r="M22" s="22">
        <v>49644.62</v>
      </c>
      <c r="N22" s="22">
        <v>42901.64</v>
      </c>
      <c r="O22" s="22">
        <v>46678.15</v>
      </c>
    </row>
    <row r="23" spans="2:15" ht="15.75" customHeight="1">
      <c r="B23" s="15" t="s">
        <v>27</v>
      </c>
      <c r="C23" s="25"/>
      <c r="D23" s="17">
        <v>113987</v>
      </c>
      <c r="E23" s="26"/>
      <c r="F23" s="17">
        <v>2801.7827004693095</v>
      </c>
      <c r="G23" s="19"/>
      <c r="H23" s="20">
        <f t="shared" si="0"/>
        <v>116788.78270046931</v>
      </c>
      <c r="I23" s="21"/>
      <c r="J23" s="19"/>
      <c r="L23" s="22">
        <v>28510.018000000004</v>
      </c>
      <c r="M23" s="22">
        <v>29929.401</v>
      </c>
      <c r="N23" s="22">
        <v>24491.438000000002</v>
      </c>
      <c r="O23" s="22">
        <v>31056.614999999998</v>
      </c>
    </row>
    <row r="24" spans="2:15" ht="15.75" customHeight="1">
      <c r="B24" s="15" t="s">
        <v>28</v>
      </c>
      <c r="C24" s="25"/>
      <c r="D24" s="17">
        <v>67888</v>
      </c>
      <c r="E24" s="26"/>
      <c r="F24" s="17">
        <v>1668.6764628375208</v>
      </c>
      <c r="G24" s="19"/>
      <c r="H24" s="20">
        <f t="shared" si="0"/>
        <v>69556.67646283752</v>
      </c>
      <c r="I24" s="21"/>
      <c r="J24" s="19"/>
      <c r="L24" s="22">
        <v>16558</v>
      </c>
      <c r="M24" s="22">
        <v>17680</v>
      </c>
      <c r="N24" s="22">
        <v>16742</v>
      </c>
      <c r="O24" s="22">
        <v>16908</v>
      </c>
    </row>
    <row r="25" spans="2:15" s="3" customFormat="1" ht="9.75" customHeight="1">
      <c r="B25" s="13"/>
      <c r="C25" s="27"/>
      <c r="D25" s="28"/>
      <c r="E25" s="29"/>
      <c r="F25" s="28"/>
      <c r="G25" s="30"/>
      <c r="H25" s="28"/>
      <c r="I25" s="28"/>
      <c r="J25" s="30"/>
      <c r="K25" s="30"/>
      <c r="L25" s="30"/>
      <c r="M25" s="30"/>
      <c r="N25" s="30"/>
      <c r="O25" s="30"/>
    </row>
    <row r="26" spans="2:15" ht="15" customHeight="1">
      <c r="B26" s="31" t="s">
        <v>29</v>
      </c>
      <c r="C26" s="27"/>
      <c r="D26" s="32">
        <f>SUM(D7:D25)</f>
        <v>4231109</v>
      </c>
      <c r="E26" s="29"/>
      <c r="F26" s="32">
        <v>104000</v>
      </c>
      <c r="G26" s="19"/>
      <c r="H26" s="33">
        <f>SUM(H7:H25)</f>
        <v>4335109</v>
      </c>
      <c r="I26" s="28"/>
      <c r="J26" s="19"/>
      <c r="L26" s="34">
        <f>SUM(L7:L25)</f>
        <v>1119568.7697584452</v>
      </c>
      <c r="M26" s="34">
        <f>SUM(M7:M25)</f>
        <v>1099123.428351813</v>
      </c>
      <c r="N26" s="34">
        <f>SUM(N7:N25)</f>
        <v>867302.2320636758</v>
      </c>
      <c r="O26" s="34">
        <f>SUM(O7:O25)</f>
        <v>1145114.7448920815</v>
      </c>
    </row>
    <row r="27" spans="2:15" ht="9.75" customHeight="1">
      <c r="B27" s="35"/>
      <c r="C27" s="25"/>
      <c r="D27" s="36"/>
      <c r="E27" s="26"/>
      <c r="F27" s="36"/>
      <c r="G27" s="19"/>
      <c r="H27" s="36"/>
      <c r="I27" s="21"/>
      <c r="J27" s="19"/>
      <c r="L27" s="37"/>
      <c r="M27" s="37"/>
      <c r="N27" s="37"/>
      <c r="O27" s="37"/>
    </row>
    <row r="28" spans="2:15" ht="15.75" customHeight="1">
      <c r="B28" s="15" t="s">
        <v>30</v>
      </c>
      <c r="C28" s="25"/>
      <c r="D28" s="17">
        <v>770707</v>
      </c>
      <c r="E28" s="26"/>
      <c r="F28" s="17">
        <v>24662.259757394353</v>
      </c>
      <c r="G28" s="19"/>
      <c r="H28" s="20">
        <f aca="true" t="shared" si="1" ref="H28:H33">SUM(D28:F28)</f>
        <v>795369.2597573943</v>
      </c>
      <c r="I28" s="21"/>
      <c r="J28" s="19"/>
      <c r="L28" s="38">
        <v>186802.77</v>
      </c>
      <c r="M28" s="38">
        <v>186979.28</v>
      </c>
      <c r="N28" s="38">
        <v>198661.69</v>
      </c>
      <c r="O28" s="38">
        <v>198262.41</v>
      </c>
    </row>
    <row r="29" spans="2:15" ht="15.75" customHeight="1">
      <c r="B29" s="15" t="s">
        <v>31</v>
      </c>
      <c r="C29" s="25"/>
      <c r="D29" s="17">
        <v>154941</v>
      </c>
      <c r="E29" s="26"/>
      <c r="F29" s="17">
        <v>4958.038773581191</v>
      </c>
      <c r="G29" s="19"/>
      <c r="H29" s="20">
        <f t="shared" si="1"/>
        <v>159899.03877358118</v>
      </c>
      <c r="I29" s="21"/>
      <c r="J29" s="19"/>
      <c r="L29" s="38">
        <v>34026.765787049626</v>
      </c>
      <c r="M29" s="38">
        <v>37660.08431357826</v>
      </c>
      <c r="N29" s="38">
        <v>38179.12981736806</v>
      </c>
      <c r="O29" s="38">
        <v>45075.02008200405</v>
      </c>
    </row>
    <row r="30" spans="2:15" ht="23.25" customHeight="1">
      <c r="B30" s="15" t="s">
        <v>32</v>
      </c>
      <c r="C30" s="25"/>
      <c r="D30" s="17">
        <v>356034</v>
      </c>
      <c r="E30" s="26"/>
      <c r="F30" s="17">
        <v>11392.919735339294</v>
      </c>
      <c r="G30" s="19"/>
      <c r="H30" s="20">
        <f t="shared" si="1"/>
        <v>367426.9197353393</v>
      </c>
      <c r="I30" s="21"/>
      <c r="J30" s="19"/>
      <c r="L30" s="38">
        <v>84339.6</v>
      </c>
      <c r="M30" s="38">
        <v>86206.13</v>
      </c>
      <c r="N30" s="38">
        <v>91727.19</v>
      </c>
      <c r="O30" s="38">
        <v>93761.48</v>
      </c>
    </row>
    <row r="31" spans="2:15" ht="15.75" customHeight="1">
      <c r="B31" s="15" t="s">
        <v>33</v>
      </c>
      <c r="C31" s="25"/>
      <c r="D31" s="17">
        <v>125550</v>
      </c>
      <c r="E31" s="26"/>
      <c r="F31" s="17">
        <v>4017.540664014809</v>
      </c>
      <c r="G31" s="19"/>
      <c r="H31" s="20">
        <f t="shared" si="1"/>
        <v>129567.54066401481</v>
      </c>
      <c r="I31" s="21"/>
      <c r="J31" s="19"/>
      <c r="L31" s="38">
        <v>27555.4</v>
      </c>
      <c r="M31" s="38">
        <v>34457.26</v>
      </c>
      <c r="N31" s="38">
        <v>35386.75</v>
      </c>
      <c r="O31" s="38">
        <v>28150.77</v>
      </c>
    </row>
    <row r="32" spans="2:15" ht="15.75" customHeight="1">
      <c r="B32" s="15" t="s">
        <v>34</v>
      </c>
      <c r="C32" s="25"/>
      <c r="D32" s="17">
        <v>90000</v>
      </c>
      <c r="E32" s="26"/>
      <c r="F32" s="17">
        <v>2879.9574652435904</v>
      </c>
      <c r="G32" s="19"/>
      <c r="H32" s="20">
        <f t="shared" si="1"/>
        <v>92879.95746524358</v>
      </c>
      <c r="I32" s="21"/>
      <c r="J32" s="19"/>
      <c r="L32" s="38">
        <v>22500</v>
      </c>
      <c r="M32" s="38">
        <v>22500</v>
      </c>
      <c r="N32" s="38">
        <v>22500</v>
      </c>
      <c r="O32" s="38">
        <v>22500</v>
      </c>
    </row>
    <row r="33" spans="2:15" ht="29.25" customHeight="1">
      <c r="B33" s="39" t="s">
        <v>35</v>
      </c>
      <c r="C33" s="25"/>
      <c r="D33" s="17">
        <v>127792</v>
      </c>
      <c r="E33" s="26"/>
      <c r="F33" s="17">
        <v>4089.2836044267656</v>
      </c>
      <c r="G33" s="19"/>
      <c r="H33" s="20">
        <f t="shared" si="1"/>
        <v>131881.28360442678</v>
      </c>
      <c r="I33" s="21"/>
      <c r="J33" s="19"/>
      <c r="L33" s="38">
        <v>32838.88</v>
      </c>
      <c r="M33" s="38">
        <v>34526.9</v>
      </c>
      <c r="N33" s="38">
        <v>30458.48</v>
      </c>
      <c r="O33" s="38">
        <v>29968.12</v>
      </c>
    </row>
    <row r="34" spans="2:15" s="3" customFormat="1" ht="9.75" customHeight="1">
      <c r="B34" s="13"/>
      <c r="C34" s="27"/>
      <c r="D34" s="28"/>
      <c r="E34" s="29"/>
      <c r="F34" s="28"/>
      <c r="G34" s="30"/>
      <c r="H34" s="28"/>
      <c r="I34" s="28"/>
      <c r="J34" s="30"/>
      <c r="K34" s="30"/>
      <c r="L34" s="30"/>
      <c r="M34" s="30"/>
      <c r="N34" s="30"/>
      <c r="O34" s="30"/>
    </row>
    <row r="35" spans="2:15" ht="15" customHeight="1">
      <c r="B35" s="31" t="s">
        <v>36</v>
      </c>
      <c r="C35" s="27"/>
      <c r="D35" s="32">
        <f>SUM(D28:D34)</f>
        <v>1625024</v>
      </c>
      <c r="E35" s="29"/>
      <c r="F35" s="32">
        <v>52000</v>
      </c>
      <c r="G35" s="19"/>
      <c r="H35" s="20">
        <f>SUM(H28:H34)</f>
        <v>1677024</v>
      </c>
      <c r="I35" s="28"/>
      <c r="J35" s="19"/>
      <c r="L35" s="34">
        <f>SUM(L28:L34)</f>
        <v>388063.4157870497</v>
      </c>
      <c r="M35" s="34">
        <f>SUM(M28:M34)</f>
        <v>402329.65431357827</v>
      </c>
      <c r="N35" s="34">
        <f>SUM(N28:N34)</f>
        <v>416913.23981736804</v>
      </c>
      <c r="O35" s="34">
        <f>SUM(O28:O34)</f>
        <v>417717.80008200405</v>
      </c>
    </row>
    <row r="36" spans="2:15" ht="9.75" customHeight="1">
      <c r="B36" s="35"/>
      <c r="C36" s="25"/>
      <c r="D36" s="36"/>
      <c r="E36" s="26"/>
      <c r="F36" s="36"/>
      <c r="G36" s="19"/>
      <c r="H36" s="36"/>
      <c r="I36" s="21"/>
      <c r="J36" s="19"/>
      <c r="L36" s="37"/>
      <c r="M36" s="37"/>
      <c r="N36" s="37"/>
      <c r="O36" s="37"/>
    </row>
    <row r="37" spans="2:15" ht="15.75" customHeight="1">
      <c r="B37" s="15" t="s">
        <v>37</v>
      </c>
      <c r="C37" s="25"/>
      <c r="D37" s="17">
        <v>1304559</v>
      </c>
      <c r="E37" s="26"/>
      <c r="F37" s="17">
        <v>0</v>
      </c>
      <c r="G37" s="19"/>
      <c r="H37" s="20">
        <f>SUM(D37:F37)</f>
        <v>1304559</v>
      </c>
      <c r="I37" s="21"/>
      <c r="J37" s="19"/>
      <c r="L37" s="38">
        <v>0</v>
      </c>
      <c r="M37" s="38">
        <v>0</v>
      </c>
      <c r="N37" s="38">
        <v>0</v>
      </c>
      <c r="O37" s="38">
        <v>1304559</v>
      </c>
    </row>
    <row r="38" spans="2:15" ht="15.75" customHeight="1">
      <c r="B38" s="39" t="s">
        <v>38</v>
      </c>
      <c r="C38" s="25"/>
      <c r="D38" s="17">
        <v>1095651</v>
      </c>
      <c r="E38" s="26"/>
      <c r="F38" s="17">
        <v>0</v>
      </c>
      <c r="G38" s="19"/>
      <c r="H38" s="20">
        <f>SUM(D38:F38)</f>
        <v>1095651</v>
      </c>
      <c r="I38" s="21"/>
      <c r="J38" s="19"/>
      <c r="L38" s="38">
        <v>0</v>
      </c>
      <c r="M38" s="38">
        <v>0</v>
      </c>
      <c r="N38" s="38">
        <v>0</v>
      </c>
      <c r="O38" s="38">
        <v>1095651</v>
      </c>
    </row>
    <row r="39" spans="2:15" ht="15.75" customHeight="1">
      <c r="B39" s="15"/>
      <c r="C39" s="25"/>
      <c r="D39" s="17">
        <v>0</v>
      </c>
      <c r="E39" s="26"/>
      <c r="F39" s="17">
        <v>0</v>
      </c>
      <c r="G39" s="19"/>
      <c r="H39" s="20">
        <f>SUM(D39:F39)</f>
        <v>0</v>
      </c>
      <c r="I39" s="21"/>
      <c r="J39" s="19"/>
      <c r="L39" s="38">
        <v>0</v>
      </c>
      <c r="M39" s="38">
        <v>0</v>
      </c>
      <c r="N39" s="38">
        <v>0</v>
      </c>
      <c r="O39" s="38">
        <v>0</v>
      </c>
    </row>
    <row r="40" spans="2:15" s="3" customFormat="1" ht="9.75" customHeight="1">
      <c r="B40" s="13"/>
      <c r="C40" s="27"/>
      <c r="D40" s="28"/>
      <c r="E40" s="29"/>
      <c r="F40" s="28"/>
      <c r="G40" s="27"/>
      <c r="H40" s="28"/>
      <c r="I40" s="29"/>
      <c r="J40" s="27"/>
      <c r="L40" s="30"/>
      <c r="M40" s="30"/>
      <c r="N40" s="30"/>
      <c r="O40" s="30"/>
    </row>
    <row r="41" spans="2:15" ht="15" customHeight="1">
      <c r="B41" s="31" t="s">
        <v>29</v>
      </c>
      <c r="C41" s="25"/>
      <c r="D41" s="40">
        <f>SUM(D37:D40)</f>
        <v>2400210</v>
      </c>
      <c r="E41" s="26"/>
      <c r="F41" s="40">
        <v>0</v>
      </c>
      <c r="G41" s="19"/>
      <c r="H41" s="20">
        <f>SUM(H37:H40)</f>
        <v>2400210</v>
      </c>
      <c r="I41" s="21"/>
      <c r="J41" s="19"/>
      <c r="L41" s="34">
        <v>0</v>
      </c>
      <c r="M41" s="34">
        <v>0</v>
      </c>
      <c r="N41" s="34">
        <v>0</v>
      </c>
      <c r="O41" s="34">
        <f>SUM(O37:O38)</f>
        <v>2400210</v>
      </c>
    </row>
    <row r="42" spans="2:15" ht="9.75" customHeight="1">
      <c r="B42" s="35"/>
      <c r="C42" s="25"/>
      <c r="D42" s="36"/>
      <c r="E42" s="26"/>
      <c r="F42" s="36"/>
      <c r="G42" s="19"/>
      <c r="H42" s="36"/>
      <c r="I42" s="21"/>
      <c r="J42" s="19"/>
      <c r="L42" s="37"/>
      <c r="M42" s="37"/>
      <c r="N42" s="37"/>
      <c r="O42" s="37"/>
    </row>
    <row r="43" spans="2:15" ht="15" customHeight="1">
      <c r="B43" s="31" t="s">
        <v>39</v>
      </c>
      <c r="C43" s="27"/>
      <c r="D43" s="32">
        <f>D41+D35+D26</f>
        <v>8256343</v>
      </c>
      <c r="E43" s="29"/>
      <c r="F43" s="32">
        <f>F26+F35</f>
        <v>156000</v>
      </c>
      <c r="G43" s="19"/>
      <c r="H43" s="33">
        <f>SUM(D43:F43)</f>
        <v>8412343</v>
      </c>
      <c r="I43" s="21"/>
      <c r="J43" s="19"/>
      <c r="L43" s="34">
        <f>L26+L35+L41</f>
        <v>1507632.1855454948</v>
      </c>
      <c r="M43" s="34">
        <f>M26+M35+M41</f>
        <v>1501453.0826653913</v>
      </c>
      <c r="N43" s="34">
        <f>N26+N35+N41</f>
        <v>1284215.4718810439</v>
      </c>
      <c r="O43" s="34">
        <f>O26+O35+O41</f>
        <v>3963042.5449740854</v>
      </c>
    </row>
    <row r="44" spans="6:15" ht="12.75">
      <c r="F44" s="3"/>
      <c r="O44" s="41"/>
    </row>
  </sheetData>
  <sheetProtection selectLockedCells="1" selectUnlockedCells="1"/>
  <mergeCells count="4">
    <mergeCell ref="D2:O2"/>
    <mergeCell ref="B4:B5"/>
    <mergeCell ref="H4:H5"/>
    <mergeCell ref="L4:O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graziani</cp:lastModifiedBy>
  <cp:lastPrinted>2020-07-02T15:09:49Z</cp:lastPrinted>
  <dcterms:created xsi:type="dcterms:W3CDTF">2020-07-02T15:07:57Z</dcterms:created>
  <dcterms:modified xsi:type="dcterms:W3CDTF">2020-07-02T15:09:52Z</dcterms:modified>
  <cp:category/>
  <cp:version/>
  <cp:contentType/>
  <cp:contentStatus/>
</cp:coreProperties>
</file>